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v\РАБОТА\Приказы\Приказы 21\"/>
    </mc:Choice>
  </mc:AlternateContent>
  <bookViews>
    <workbookView xWindow="0" yWindow="9195" windowWidth="17055" windowHeight="9405"/>
  </bookViews>
  <sheets>
    <sheet name="ЭКРАН" sheetId="1" r:id="rId1"/>
    <sheet name="очки РБ" sheetId="2" r:id="rId2"/>
  </sheets>
  <definedNames>
    <definedName name="_xlnm.Print_Area" localSheetId="0">ЭКРАН!$A$1:$AT$34</definedName>
  </definedNames>
  <calcPr calcId="162913"/>
</workbook>
</file>

<file path=xl/calcChain.xml><?xml version="1.0" encoding="utf-8"?>
<calcChain xmlns="http://schemas.openxmlformats.org/spreadsheetml/2006/main">
  <c r="AM9" i="1" l="1"/>
  <c r="AM11" i="1"/>
  <c r="AM15" i="1"/>
  <c r="AM16" i="1"/>
  <c r="AM12" i="1"/>
  <c r="AM19" i="1"/>
  <c r="AM13" i="1"/>
  <c r="AM10" i="1"/>
  <c r="AM14" i="1"/>
  <c r="AM21" i="1"/>
  <c r="AM20" i="1"/>
  <c r="AM23" i="1"/>
  <c r="AM17" i="1"/>
  <c r="AM24" i="1"/>
  <c r="AM18" i="1"/>
  <c r="AM25" i="1"/>
  <c r="AM22" i="1"/>
  <c r="AM8" i="1"/>
  <c r="AN8" i="1" l="1"/>
  <c r="AN25" i="1"/>
  <c r="AN23" i="1"/>
  <c r="AN10" i="1"/>
  <c r="AN16" i="1"/>
  <c r="AN18" i="1"/>
  <c r="AN20" i="1"/>
  <c r="AN15" i="1"/>
  <c r="AN24" i="1"/>
  <c r="AN21" i="1"/>
  <c r="AN19" i="1"/>
  <c r="AN11" i="1"/>
  <c r="AN22" i="1"/>
  <c r="AN17" i="1"/>
  <c r="AN14" i="1"/>
  <c r="AN12" i="1"/>
  <c r="AN9" i="1"/>
</calcChain>
</file>

<file path=xl/sharedStrings.xml><?xml version="1.0" encoding="utf-8"?>
<sst xmlns="http://schemas.openxmlformats.org/spreadsheetml/2006/main" count="239" uniqueCount="138">
  <si>
    <t>Название учебного заведения</t>
  </si>
  <si>
    <t xml:space="preserve">      Волейбол</t>
  </si>
  <si>
    <t>Баскетбол</t>
  </si>
  <si>
    <t>Мини-футбол</t>
  </si>
  <si>
    <t xml:space="preserve">Сумма очков </t>
  </si>
  <si>
    <t>Место</t>
  </si>
  <si>
    <t>Зима</t>
  </si>
  <si>
    <t xml:space="preserve">    Лето</t>
  </si>
  <si>
    <t>Зона юн\д</t>
  </si>
  <si>
    <t xml:space="preserve"> Финал юн\д</t>
  </si>
  <si>
    <t>Зона</t>
  </si>
  <si>
    <t>финал</t>
  </si>
  <si>
    <t>о</t>
  </si>
  <si>
    <t>м</t>
  </si>
  <si>
    <t>Могилевский государственный политехнический колледж</t>
  </si>
  <si>
    <t>Бобруйский государственный автотранспортный колледж</t>
  </si>
  <si>
    <t>Могилевский государственный технологический колледж</t>
  </si>
  <si>
    <t>Могилевский государственный медицинский колледж</t>
  </si>
  <si>
    <t>Бобруйский государственный лесотехнический колледж</t>
  </si>
  <si>
    <t>Бобруйский государственный агроэкономический колледж</t>
  </si>
  <si>
    <t>Кличевский государственный аграрно-технический колледж</t>
  </si>
  <si>
    <t>Жиличский государственный сельскохозяйственный колледж</t>
  </si>
  <si>
    <t>Бобруйский государственный механико-технологический колледж</t>
  </si>
  <si>
    <t>Бобруйский государственный медицинский колледж</t>
  </si>
  <si>
    <t>Могилевский государственный колледж искусств</t>
  </si>
  <si>
    <t>Климовичский государственный                                                 аграрный колледж</t>
  </si>
  <si>
    <t>Мстиславский государственный  строительный колледж</t>
  </si>
  <si>
    <t>Бобруйский государственный технологический колледж</t>
  </si>
  <si>
    <t>Название соревнований</t>
  </si>
  <si>
    <t>Учреждение образования</t>
  </si>
  <si>
    <t>Ф.И.О. участника</t>
  </si>
  <si>
    <t>Очки за участие в команде</t>
  </si>
  <si>
    <t>Очки в личном зачете</t>
  </si>
  <si>
    <t>Общее кол-во очков</t>
  </si>
  <si>
    <t>Очки за командный результат</t>
  </si>
  <si>
    <t>Итоговые очки учреждению образования</t>
  </si>
  <si>
    <t>Архитектурно- строительный колледж ГУ ВПО "Белорусско-Российский университет"</t>
  </si>
  <si>
    <t>Горецкий  педагогический колледж УО "Могилевский государственный университет имени  А.А. Кулешова"</t>
  </si>
  <si>
    <t>Социально-гуманитарный колледж  учреждения образования "Могилевский государственный университет имени А.А. Кулешова"</t>
  </si>
  <si>
    <t>Защитник Отечества</t>
  </si>
  <si>
    <t>Бобруйский государственный  колледж им. А.Е.Ларина</t>
  </si>
  <si>
    <t>ДО</t>
  </si>
  <si>
    <t>Многоборье "Здоровье"</t>
  </si>
  <si>
    <t>зима</t>
  </si>
  <si>
    <t>лето</t>
  </si>
  <si>
    <t>юн/д</t>
  </si>
  <si>
    <t>Настольный теннис</t>
  </si>
  <si>
    <t>Легкоатлети-ческий кросс</t>
  </si>
  <si>
    <t>Легкоатлети-ческое многоборье</t>
  </si>
  <si>
    <t>ЭКРАН</t>
  </si>
  <si>
    <t>ДО - дополнительные очки за участие в республиканских соревнованиях</t>
  </si>
  <si>
    <t>областной круглогодичной Спартакиады учащихся учреждений среднего специального образования  2021/ 2022 учебного года.</t>
  </si>
  <si>
    <t>Настоль-ный теннис</t>
  </si>
  <si>
    <t>н/у</t>
  </si>
  <si>
    <t>/1</t>
  </si>
  <si>
    <t>/2</t>
  </si>
  <si>
    <t>/3</t>
  </si>
  <si>
    <t>/4</t>
  </si>
  <si>
    <t>/5</t>
  </si>
  <si>
    <t>/6</t>
  </si>
  <si>
    <t>/7</t>
  </si>
  <si>
    <t>5/3</t>
  </si>
  <si>
    <t>4/3</t>
  </si>
  <si>
    <t>3/6</t>
  </si>
  <si>
    <t>6/6</t>
  </si>
  <si>
    <t>Зимнее многоборье "Здоровье"</t>
  </si>
  <si>
    <t>Носков В</t>
  </si>
  <si>
    <t>Сорокин А</t>
  </si>
  <si>
    <t>Журов А</t>
  </si>
  <si>
    <t>Грищенков И</t>
  </si>
  <si>
    <t>Пономарев А</t>
  </si>
  <si>
    <t>Цымбаревич Е</t>
  </si>
  <si>
    <t>Мигурская В</t>
  </si>
  <si>
    <t>Дубовик А</t>
  </si>
  <si>
    <t>МГТК</t>
  </si>
  <si>
    <t>АСК</t>
  </si>
  <si>
    <t>МГМедК</t>
  </si>
  <si>
    <t>Зайцев О.А. -представитель</t>
  </si>
  <si>
    <t>Меркушева Н.А. - представитель</t>
  </si>
  <si>
    <t>Зимнее многоборье "Защитник Отечества"</t>
  </si>
  <si>
    <t>Громыко А</t>
  </si>
  <si>
    <t>Волейбол (юноши)</t>
  </si>
  <si>
    <t>МГПК</t>
  </si>
  <si>
    <t>БГАЭК</t>
  </si>
  <si>
    <t>СГК</t>
  </si>
  <si>
    <t>Жилинский Д.В. - представитель</t>
  </si>
  <si>
    <t>Волейбол (девушки)</t>
  </si>
  <si>
    <t>н/д</t>
  </si>
  <si>
    <t>ГПК</t>
  </si>
  <si>
    <t>Гусенцова К</t>
  </si>
  <si>
    <t>Моложина А</t>
  </si>
  <si>
    <t>Жарикова Д</t>
  </si>
  <si>
    <t>Юхновец Д</t>
  </si>
  <si>
    <t>Лепешкин Д</t>
  </si>
  <si>
    <t>Симаньков Н</t>
  </si>
  <si>
    <t>Судков М</t>
  </si>
  <si>
    <t>Жилинский Т</t>
  </si>
  <si>
    <t>Тарасенко И</t>
  </si>
  <si>
    <t>Ващенко Д</t>
  </si>
  <si>
    <t>Самофалов Р</t>
  </si>
  <si>
    <t>БГК Ларина</t>
  </si>
  <si>
    <t>Сидорова М</t>
  </si>
  <si>
    <t>Филимонова М</t>
  </si>
  <si>
    <t>Балахонова Н</t>
  </si>
  <si>
    <t>Бабарико В</t>
  </si>
  <si>
    <t>Рухманкова К</t>
  </si>
  <si>
    <t>14</t>
  </si>
  <si>
    <t>Летнее многоборье "Здоровье"</t>
  </si>
  <si>
    <t>Сватковский Д</t>
  </si>
  <si>
    <t>Любавская М</t>
  </si>
  <si>
    <t>1</t>
  </si>
  <si>
    <t>4</t>
  </si>
  <si>
    <t>2</t>
  </si>
  <si>
    <t>3</t>
  </si>
  <si>
    <t>6</t>
  </si>
  <si>
    <t>7</t>
  </si>
  <si>
    <t>10</t>
  </si>
  <si>
    <t>13</t>
  </si>
  <si>
    <t>7/6</t>
  </si>
  <si>
    <t>9/8</t>
  </si>
  <si>
    <t>11/5</t>
  </si>
  <si>
    <t>10/1</t>
  </si>
  <si>
    <t>12/9</t>
  </si>
  <si>
    <t>Легкоатлетический кросс</t>
  </si>
  <si>
    <t>БГМТК</t>
  </si>
  <si>
    <t>Шайкова А</t>
  </si>
  <si>
    <t>Крупенько А</t>
  </si>
  <si>
    <t>Купреенко А</t>
  </si>
  <si>
    <t>Велимович А.О. - представитель</t>
  </si>
  <si>
    <t>Герасимович К</t>
  </si>
  <si>
    <t>Петрашин А</t>
  </si>
  <si>
    <t>БГМедК</t>
  </si>
  <si>
    <t>КГАК</t>
  </si>
  <si>
    <t>Легкоатлетическое многоборье</t>
  </si>
  <si>
    <t>Кричко Д</t>
  </si>
  <si>
    <t>БГЛК</t>
  </si>
  <si>
    <t>Хартанович Б</t>
  </si>
  <si>
    <t>Приложение 1 к приказу                                    главного управления по образованию Могилевского облисполкома                                                            от ____________ №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</si>
</sst>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2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36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rgb="FF00B0F0"/>
      <name val="Times New Roman"/>
      <family val="1"/>
      <charset val="204"/>
    </font>
    <font>
      <b/>
      <sz val="20"/>
      <color rgb="FF00B05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3"/>
      <color rgb="FF0070C0"/>
      <name val="Times New Roman"/>
      <family val="1"/>
      <charset val="204"/>
    </font>
    <font>
      <b/>
      <sz val="13"/>
      <color theme="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3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2">
    <xf numFmtId="0" fontId="0" fillId="0" borderId="0" xfId="0"/>
    <xf numFmtId="0" fontId="1" fillId="0" borderId="0" xfId="1"/>
    <xf numFmtId="0" fontId="3" fillId="0" borderId="0" xfId="1" applyFont="1"/>
    <xf numFmtId="164" fontId="3" fillId="0" borderId="0" xfId="1" applyNumberFormat="1" applyFont="1"/>
    <xf numFmtId="164" fontId="2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0" fillId="0" borderId="0" xfId="0" applyAlignment="1"/>
    <xf numFmtId="0" fontId="5" fillId="0" borderId="4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2" borderId="0" xfId="0" applyFill="1"/>
    <xf numFmtId="0" fontId="6" fillId="2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vertical="center" wrapText="1"/>
    </xf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vertical="top" wrapText="1"/>
    </xf>
    <xf numFmtId="0" fontId="10" fillId="2" borderId="13" xfId="1" applyNumberFormat="1" applyFont="1" applyFill="1" applyBorder="1" applyAlignment="1">
      <alignment horizontal="left" vertical="center" wrapText="1"/>
    </xf>
    <xf numFmtId="0" fontId="10" fillId="2" borderId="30" xfId="1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6" fillId="2" borderId="36" xfId="0" applyFont="1" applyFill="1" applyBorder="1" applyAlignment="1">
      <alignment horizontal="center"/>
    </xf>
    <xf numFmtId="0" fontId="6" fillId="2" borderId="59" xfId="0" applyFont="1" applyFill="1" applyBorder="1" applyAlignment="1">
      <alignment horizontal="left" wrapText="1"/>
    </xf>
    <xf numFmtId="0" fontId="6" fillId="2" borderId="59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/>
    </xf>
    <xf numFmtId="0" fontId="9" fillId="2" borderId="0" xfId="0" applyFont="1" applyFill="1" applyBorder="1" applyAlignment="1">
      <alignment wrapText="1"/>
    </xf>
    <xf numFmtId="0" fontId="9" fillId="2" borderId="9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59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4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59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wrapText="1"/>
    </xf>
    <xf numFmtId="0" fontId="6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wrapText="1"/>
    </xf>
    <xf numFmtId="0" fontId="6" fillId="2" borderId="5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wrapText="1"/>
    </xf>
    <xf numFmtId="0" fontId="6" fillId="2" borderId="37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9" fillId="0" borderId="5" xfId="0" applyFont="1" applyBorder="1" applyAlignment="1">
      <alignment wrapText="1"/>
    </xf>
    <xf numFmtId="0" fontId="6" fillId="2" borderId="65" xfId="0" applyFont="1" applyFill="1" applyBorder="1" applyAlignment="1">
      <alignment horizontal="center" vertical="center" wrapText="1"/>
    </xf>
    <xf numFmtId="0" fontId="6" fillId="0" borderId="59" xfId="0" applyFont="1" applyBorder="1" applyAlignment="1">
      <alignment vertical="top" wrapText="1"/>
    </xf>
    <xf numFmtId="0" fontId="6" fillId="2" borderId="5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left" wrapText="1"/>
    </xf>
    <xf numFmtId="0" fontId="6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9" fillId="0" borderId="9" xfId="0" applyFont="1" applyBorder="1" applyAlignment="1">
      <alignment wrapText="1"/>
    </xf>
    <xf numFmtId="0" fontId="16" fillId="0" borderId="5" xfId="0" applyFont="1" applyBorder="1"/>
    <xf numFmtId="49" fontId="20" fillId="2" borderId="52" xfId="1" applyNumberFormat="1" applyFont="1" applyFill="1" applyBorder="1" applyAlignment="1">
      <alignment horizontal="center" vertical="center" wrapText="1"/>
    </xf>
    <xf numFmtId="0" fontId="21" fillId="2" borderId="49" xfId="1" applyNumberFormat="1" applyFont="1" applyFill="1" applyBorder="1" applyAlignment="1">
      <alignment vertical="center" wrapText="1"/>
    </xf>
    <xf numFmtId="0" fontId="21" fillId="2" borderId="54" xfId="1" applyNumberFormat="1" applyFont="1" applyFill="1" applyBorder="1" applyAlignment="1">
      <alignment horizontal="center" vertical="center" wrapText="1"/>
    </xf>
    <xf numFmtId="0" fontId="23" fillId="2" borderId="50" xfId="1" applyNumberFormat="1" applyFont="1" applyFill="1" applyBorder="1" applyAlignment="1">
      <alignment horizontal="center" vertical="center" wrapText="1"/>
    </xf>
    <xf numFmtId="0" fontId="20" fillId="2" borderId="52" xfId="1" applyNumberFormat="1" applyFont="1" applyFill="1" applyBorder="1" applyAlignment="1">
      <alignment horizontal="center" vertical="center" wrapText="1"/>
    </xf>
    <xf numFmtId="0" fontId="20" fillId="2" borderId="49" xfId="1" applyNumberFormat="1" applyFont="1" applyFill="1" applyBorder="1" applyAlignment="1">
      <alignment horizontal="center" vertical="center" wrapText="1"/>
    </xf>
    <xf numFmtId="1" fontId="20" fillId="2" borderId="52" xfId="1" applyNumberFormat="1" applyFont="1" applyFill="1" applyBorder="1" applyAlignment="1">
      <alignment horizontal="center" vertical="center" wrapText="1"/>
    </xf>
    <xf numFmtId="49" fontId="20" fillId="2" borderId="36" xfId="1" applyNumberFormat="1" applyFont="1" applyFill="1" applyBorder="1" applyAlignment="1">
      <alignment horizontal="center" vertical="center" wrapText="1"/>
    </xf>
    <xf numFmtId="0" fontId="21" fillId="2" borderId="36" xfId="1" applyNumberFormat="1" applyFont="1" applyFill="1" applyBorder="1" applyAlignment="1">
      <alignment horizontal="center" vertical="center" wrapText="1"/>
    </xf>
    <xf numFmtId="0" fontId="20" fillId="2" borderId="36" xfId="1" applyNumberFormat="1" applyFont="1" applyFill="1" applyBorder="1" applyAlignment="1">
      <alignment horizontal="center" vertical="center" wrapText="1"/>
    </xf>
    <xf numFmtId="0" fontId="20" fillId="2" borderId="31" xfId="1" applyNumberFormat="1" applyFont="1" applyFill="1" applyBorder="1" applyAlignment="1">
      <alignment horizontal="center" vertical="center" wrapText="1"/>
    </xf>
    <xf numFmtId="0" fontId="20" fillId="2" borderId="4" xfId="1" applyNumberFormat="1" applyFont="1" applyFill="1" applyBorder="1" applyAlignment="1">
      <alignment horizontal="center" vertical="center" wrapText="1"/>
    </xf>
    <xf numFmtId="0" fontId="21" fillId="2" borderId="37" xfId="1" applyNumberFormat="1" applyFont="1" applyFill="1" applyBorder="1" applyAlignment="1">
      <alignment vertical="center" wrapText="1"/>
    </xf>
    <xf numFmtId="0" fontId="21" fillId="2" borderId="48" xfId="1" applyNumberFormat="1" applyFont="1" applyFill="1" applyBorder="1" applyAlignment="1">
      <alignment horizontal="center" vertical="center" wrapText="1"/>
    </xf>
    <xf numFmtId="0" fontId="23" fillId="2" borderId="7" xfId="1" applyNumberFormat="1" applyFont="1" applyFill="1" applyBorder="1" applyAlignment="1">
      <alignment horizontal="center" vertical="center" wrapText="1"/>
    </xf>
    <xf numFmtId="0" fontId="20" fillId="2" borderId="37" xfId="1" applyNumberFormat="1" applyFont="1" applyFill="1" applyBorder="1" applyAlignment="1">
      <alignment horizontal="center" vertical="center" wrapText="1"/>
    </xf>
    <xf numFmtId="1" fontId="20" fillId="2" borderId="4" xfId="1" applyNumberFormat="1" applyFont="1" applyFill="1" applyBorder="1" applyAlignment="1">
      <alignment horizontal="center" vertical="center" wrapText="1"/>
    </xf>
    <xf numFmtId="0" fontId="20" fillId="2" borderId="5" xfId="1" applyNumberFormat="1" applyFont="1" applyFill="1" applyBorder="1" applyAlignment="1">
      <alignment horizontal="center" vertical="center" wrapText="1"/>
    </xf>
    <xf numFmtId="49" fontId="20" fillId="2" borderId="4" xfId="1" applyNumberFormat="1" applyFont="1" applyFill="1" applyBorder="1" applyAlignment="1">
      <alignment horizontal="center" vertical="center" wrapText="1"/>
    </xf>
    <xf numFmtId="0" fontId="21" fillId="2" borderId="5" xfId="1" applyNumberFormat="1" applyFont="1" applyFill="1" applyBorder="1" applyAlignment="1">
      <alignment horizontal="center" vertical="center" wrapText="1"/>
    </xf>
    <xf numFmtId="0" fontId="21" fillId="2" borderId="48" xfId="1" applyNumberFormat="1" applyFont="1" applyFill="1" applyBorder="1" applyAlignment="1">
      <alignment horizontal="center" vertical="center"/>
    </xf>
    <xf numFmtId="0" fontId="23" fillId="2" borderId="7" xfId="1" applyNumberFormat="1" applyFont="1" applyFill="1" applyBorder="1" applyAlignment="1">
      <alignment horizontal="center" vertical="center"/>
    </xf>
    <xf numFmtId="0" fontId="20" fillId="2" borderId="37" xfId="1" applyNumberFormat="1" applyFont="1" applyFill="1" applyBorder="1" applyAlignment="1">
      <alignment horizontal="center" vertical="center"/>
    </xf>
    <xf numFmtId="49" fontId="20" fillId="2" borderId="4" xfId="1" applyNumberFormat="1" applyFont="1" applyFill="1" applyBorder="1" applyAlignment="1">
      <alignment horizontal="center" vertical="center"/>
    </xf>
    <xf numFmtId="1" fontId="20" fillId="2" borderId="5" xfId="1" applyNumberFormat="1" applyFont="1" applyFill="1" applyBorder="1" applyAlignment="1">
      <alignment horizontal="center" vertical="center"/>
    </xf>
    <xf numFmtId="1" fontId="20" fillId="2" borderId="5" xfId="1" applyNumberFormat="1" applyFont="1" applyFill="1" applyBorder="1" applyAlignment="1">
      <alignment horizontal="center" vertical="center" wrapText="1"/>
    </xf>
    <xf numFmtId="0" fontId="20" fillId="2" borderId="5" xfId="1" applyNumberFormat="1" applyFont="1" applyFill="1" applyBorder="1" applyAlignment="1">
      <alignment horizontal="center" vertical="center"/>
    </xf>
    <xf numFmtId="49" fontId="20" fillId="2" borderId="5" xfId="1" applyNumberFormat="1" applyFont="1" applyFill="1" applyBorder="1" applyAlignment="1">
      <alignment horizontal="center" vertical="center" wrapText="1"/>
    </xf>
    <xf numFmtId="49" fontId="20" fillId="2" borderId="13" xfId="1" applyNumberFormat="1" applyFont="1" applyFill="1" applyBorder="1" applyAlignment="1">
      <alignment horizontal="center" vertical="center" wrapText="1"/>
    </xf>
    <xf numFmtId="0" fontId="20" fillId="2" borderId="42" xfId="1" applyNumberFormat="1" applyFont="1" applyFill="1" applyBorder="1" applyAlignment="1">
      <alignment horizontal="center" vertical="center" wrapText="1"/>
    </xf>
    <xf numFmtId="0" fontId="20" fillId="2" borderId="33" xfId="1" applyNumberFormat="1" applyFont="1" applyFill="1" applyBorder="1" applyAlignment="1">
      <alignment horizontal="center" vertical="center" wrapText="1"/>
    </xf>
    <xf numFmtId="0" fontId="20" fillId="2" borderId="34" xfId="1" applyNumberFormat="1" applyFont="1" applyFill="1" applyBorder="1" applyAlignment="1">
      <alignment horizontal="center" vertical="center" wrapText="1"/>
    </xf>
    <xf numFmtId="49" fontId="20" fillId="2" borderId="33" xfId="1" applyNumberFormat="1" applyFont="1" applyFill="1" applyBorder="1" applyAlignment="1">
      <alignment horizontal="center" vertical="center" wrapText="1"/>
    </xf>
    <xf numFmtId="0" fontId="21" fillId="2" borderId="34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5" fillId="0" borderId="0" xfId="1" applyFont="1" applyAlignment="1">
      <alignment horizontal="center" vertical="center"/>
    </xf>
    <xf numFmtId="0" fontId="11" fillId="0" borderId="0" xfId="0" applyFont="1" applyAlignment="1">
      <alignment horizontal="left"/>
    </xf>
    <xf numFmtId="0" fontId="8" fillId="0" borderId="21" xfId="1" applyNumberFormat="1" applyFont="1" applyBorder="1" applyAlignment="1">
      <alignment horizontal="center" vertical="top"/>
    </xf>
    <xf numFmtId="0" fontId="8" fillId="0" borderId="0" xfId="1" applyNumberFormat="1" applyFont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60" xfId="0" applyBorder="1" applyAlignment="1">
      <alignment horizontal="center"/>
    </xf>
    <xf numFmtId="0" fontId="6" fillId="0" borderId="33" xfId="0" applyFont="1" applyBorder="1" applyAlignment="1">
      <alignment horizontal="center" wrapText="1"/>
    </xf>
    <xf numFmtId="0" fontId="6" fillId="0" borderId="52" xfId="0" applyFont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 wrapText="1"/>
    </xf>
    <xf numFmtId="0" fontId="7" fillId="2" borderId="64" xfId="0" applyFont="1" applyFill="1" applyBorder="1" applyAlignment="1">
      <alignment horizontal="center" vertical="center" wrapText="1"/>
    </xf>
    <xf numFmtId="0" fontId="4" fillId="2" borderId="15" xfId="1" applyNumberFormat="1" applyFont="1" applyFill="1" applyBorder="1" applyAlignment="1">
      <alignment horizontal="center" vertical="center" wrapText="1"/>
    </xf>
    <xf numFmtId="0" fontId="3" fillId="2" borderId="26" xfId="1" applyNumberFormat="1" applyFont="1" applyFill="1" applyBorder="1" applyAlignment="1">
      <alignment horizontal="center" vertical="center" wrapText="1"/>
    </xf>
    <xf numFmtId="0" fontId="4" fillId="2" borderId="16" xfId="1" applyNumberFormat="1" applyFont="1" applyFill="1" applyBorder="1" applyAlignment="1">
      <alignment horizontal="center" vertical="center" wrapText="1"/>
    </xf>
    <xf numFmtId="0" fontId="4" fillId="2" borderId="26" xfId="1" applyNumberFormat="1" applyFont="1" applyFill="1" applyBorder="1" applyAlignment="1">
      <alignment horizontal="center" vertical="center" wrapText="1"/>
    </xf>
    <xf numFmtId="0" fontId="4" fillId="2" borderId="27" xfId="1" applyNumberFormat="1" applyFont="1" applyFill="1" applyBorder="1" applyAlignment="1">
      <alignment horizontal="center" vertical="center" wrapText="1"/>
    </xf>
    <xf numFmtId="0" fontId="4" fillId="2" borderId="20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11" xfId="1" applyNumberFormat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16" xfId="1" applyNumberFormat="1" applyFont="1" applyFill="1" applyBorder="1" applyAlignment="1">
      <alignment horizontal="center" vertical="center"/>
    </xf>
    <xf numFmtId="0" fontId="4" fillId="2" borderId="23" xfId="1" applyNumberFormat="1" applyFont="1" applyFill="1" applyBorder="1" applyAlignment="1">
      <alignment horizontal="center" vertical="center" wrapText="1"/>
    </xf>
    <xf numFmtId="0" fontId="4" fillId="2" borderId="23" xfId="1" applyNumberFormat="1" applyFont="1" applyFill="1" applyBorder="1" applyAlignment="1">
      <alignment horizontal="center" vertical="center"/>
    </xf>
    <xf numFmtId="0" fontId="4" fillId="2" borderId="25" xfId="1" applyNumberFormat="1" applyFont="1" applyFill="1" applyBorder="1" applyAlignment="1">
      <alignment horizontal="center" vertical="center" wrapText="1"/>
    </xf>
    <xf numFmtId="0" fontId="4" fillId="2" borderId="29" xfId="1" applyNumberFormat="1" applyFont="1" applyFill="1" applyBorder="1" applyAlignment="1">
      <alignment horizontal="center" vertical="center" wrapText="1"/>
    </xf>
    <xf numFmtId="0" fontId="3" fillId="2" borderId="24" xfId="1" applyNumberFormat="1" applyFont="1" applyFill="1" applyBorder="1" applyAlignment="1">
      <alignment horizontal="center" vertical="center" wrapText="1"/>
    </xf>
    <xf numFmtId="0" fontId="3" fillId="2" borderId="28" xfId="1" applyNumberFormat="1" applyFont="1" applyFill="1" applyBorder="1" applyAlignment="1">
      <alignment horizontal="center" vertical="center" wrapText="1"/>
    </xf>
    <xf numFmtId="0" fontId="4" fillId="2" borderId="22" xfId="1" applyNumberFormat="1" applyFont="1" applyFill="1" applyBorder="1" applyAlignment="1">
      <alignment horizontal="center" vertical="center" wrapText="1"/>
    </xf>
    <xf numFmtId="0" fontId="4" fillId="2" borderId="24" xfId="1" applyNumberFormat="1" applyFont="1" applyFill="1" applyBorder="1" applyAlignment="1">
      <alignment horizontal="center" vertical="center" wrapText="1"/>
    </xf>
    <xf numFmtId="0" fontId="4" fillId="2" borderId="28" xfId="1" applyNumberFormat="1" applyFont="1" applyFill="1" applyBorder="1" applyAlignment="1">
      <alignment horizontal="center" vertical="center" wrapText="1"/>
    </xf>
    <xf numFmtId="0" fontId="4" fillId="2" borderId="14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26" xfId="1" applyNumberFormat="1" applyFont="1" applyFill="1" applyBorder="1" applyAlignment="1">
      <alignment horizontal="center" vertical="center"/>
    </xf>
    <xf numFmtId="0" fontId="4" fillId="2" borderId="12" xfId="1" applyNumberFormat="1" applyFont="1" applyFill="1" applyBorder="1" applyAlignment="1">
      <alignment horizontal="center" vertical="center" wrapText="1"/>
    </xf>
    <xf numFmtId="0" fontId="4" fillId="2" borderId="22" xfId="1" applyNumberFormat="1" applyFont="1" applyFill="1" applyBorder="1" applyAlignment="1">
      <alignment horizontal="center" vertical="center"/>
    </xf>
    <xf numFmtId="0" fontId="4" fillId="2" borderId="29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32" xfId="1" applyNumberFormat="1" applyFont="1" applyFill="1" applyBorder="1" applyAlignment="1">
      <alignment horizontal="center" vertical="center"/>
    </xf>
    <xf numFmtId="0" fontId="4" fillId="2" borderId="12" xfId="1" applyNumberFormat="1" applyFont="1" applyFill="1" applyBorder="1" applyAlignment="1">
      <alignment horizontal="center" vertical="center"/>
    </xf>
    <xf numFmtId="0" fontId="4" fillId="2" borderId="27" xfId="1" applyNumberFormat="1" applyFont="1" applyFill="1" applyBorder="1" applyAlignment="1">
      <alignment horizontal="center" vertical="center"/>
    </xf>
    <xf numFmtId="0" fontId="4" fillId="2" borderId="7" xfId="1" applyNumberFormat="1" applyFont="1" applyFill="1" applyBorder="1" applyAlignment="1">
      <alignment horizontal="center" vertical="center" wrapText="1"/>
    </xf>
    <xf numFmtId="0" fontId="4" fillId="2" borderId="12" xfId="1" applyNumberFormat="1" applyFont="1" applyFill="1" applyBorder="1" applyAlignment="1">
      <alignment horizontal="center" vertical="center"/>
    </xf>
    <xf numFmtId="0" fontId="4" fillId="2" borderId="56" xfId="1" applyNumberFormat="1" applyFont="1" applyFill="1" applyBorder="1" applyAlignment="1">
      <alignment horizontal="center" vertical="center"/>
    </xf>
    <xf numFmtId="0" fontId="4" fillId="2" borderId="55" xfId="1" applyNumberFormat="1" applyFont="1" applyFill="1" applyBorder="1" applyAlignment="1">
      <alignment horizontal="center" vertical="center" wrapText="1"/>
    </xf>
    <xf numFmtId="0" fontId="4" fillId="2" borderId="55" xfId="1" applyNumberFormat="1" applyFont="1" applyFill="1" applyBorder="1" applyAlignment="1">
      <alignment horizontal="center" vertical="center"/>
    </xf>
    <xf numFmtId="0" fontId="4" fillId="2" borderId="27" xfId="1" applyNumberFormat="1" applyFont="1" applyFill="1" applyBorder="1" applyAlignment="1">
      <alignment horizontal="center" vertical="center"/>
    </xf>
    <xf numFmtId="0" fontId="4" fillId="2" borderId="55" xfId="1" applyNumberFormat="1" applyFont="1" applyFill="1" applyBorder="1" applyAlignment="1">
      <alignment horizontal="center" vertical="center"/>
    </xf>
    <xf numFmtId="0" fontId="4" fillId="2" borderId="15" xfId="1" applyNumberFormat="1" applyFont="1" applyFill="1" applyBorder="1" applyAlignment="1">
      <alignment horizontal="center" vertical="center"/>
    </xf>
    <xf numFmtId="0" fontId="4" fillId="2" borderId="16" xfId="1" applyNumberFormat="1" applyFont="1" applyFill="1" applyBorder="1" applyAlignment="1">
      <alignment horizontal="center" vertical="center"/>
    </xf>
    <xf numFmtId="0" fontId="4" fillId="2" borderId="20" xfId="1" applyNumberFormat="1" applyFont="1" applyFill="1" applyBorder="1" applyAlignment="1">
      <alignment horizontal="center" vertical="center"/>
    </xf>
    <xf numFmtId="0" fontId="4" fillId="2" borderId="10" xfId="1" applyNumberFormat="1" applyFont="1" applyFill="1" applyBorder="1" applyAlignment="1">
      <alignment horizontal="center" vertical="center" wrapText="1"/>
    </xf>
    <xf numFmtId="0" fontId="21" fillId="2" borderId="40" xfId="1" applyNumberFormat="1" applyFont="1" applyFill="1" applyBorder="1" applyAlignment="1">
      <alignment horizontal="center" vertical="center" wrapText="1"/>
    </xf>
    <xf numFmtId="0" fontId="22" fillId="2" borderId="50" xfId="1" applyNumberFormat="1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/>
    </xf>
    <xf numFmtId="0" fontId="22" fillId="2" borderId="51" xfId="1" applyNumberFormat="1" applyFont="1" applyFill="1" applyBorder="1" applyAlignment="1">
      <alignment horizontal="center" vertical="center" wrapText="1"/>
    </xf>
    <xf numFmtId="0" fontId="23" fillId="2" borderId="25" xfId="1" applyNumberFormat="1" applyFont="1" applyFill="1" applyBorder="1" applyAlignment="1">
      <alignment horizontal="center" vertical="center" wrapText="1"/>
    </xf>
    <xf numFmtId="0" fontId="21" fillId="2" borderId="57" xfId="1" applyNumberFormat="1" applyFont="1" applyFill="1" applyBorder="1" applyAlignment="1">
      <alignment horizontal="center" vertical="center" wrapText="1"/>
    </xf>
    <xf numFmtId="0" fontId="21" fillId="2" borderId="53" xfId="1" applyNumberFormat="1" applyFont="1" applyFill="1" applyBorder="1" applyAlignment="1">
      <alignment horizontal="center" vertical="center" wrapText="1"/>
    </xf>
    <xf numFmtId="0" fontId="23" fillId="2" borderId="51" xfId="1" applyNumberFormat="1" applyFont="1" applyFill="1" applyBorder="1" applyAlignment="1">
      <alignment horizontal="center" vertical="center" wrapText="1"/>
    </xf>
    <xf numFmtId="0" fontId="26" fillId="2" borderId="50" xfId="1" applyNumberFormat="1" applyFont="1" applyFill="1" applyBorder="1" applyAlignment="1">
      <alignment horizontal="center" vertical="center" wrapText="1"/>
    </xf>
    <xf numFmtId="0" fontId="13" fillId="2" borderId="53" xfId="1" applyNumberFormat="1" applyFont="1" applyFill="1" applyBorder="1" applyAlignment="1">
      <alignment horizontal="center" vertical="center" wrapText="1"/>
    </xf>
    <xf numFmtId="0" fontId="21" fillId="2" borderId="6" xfId="1" applyNumberFormat="1" applyFont="1" applyFill="1" applyBorder="1" applyAlignment="1">
      <alignment horizontal="center" vertical="center" wrapText="1"/>
    </xf>
    <xf numFmtId="0" fontId="22" fillId="2" borderId="7" xfId="1" applyNumberFormat="1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/>
    </xf>
    <xf numFmtId="0" fontId="22" fillId="2" borderId="45" xfId="1" applyNumberFormat="1" applyFont="1" applyFill="1" applyBorder="1" applyAlignment="1">
      <alignment horizontal="center" vertical="center" wrapText="1"/>
    </xf>
    <xf numFmtId="0" fontId="21" fillId="2" borderId="8" xfId="1" applyNumberFormat="1" applyFont="1" applyFill="1" applyBorder="1" applyAlignment="1">
      <alignment horizontal="center" vertical="center" wrapText="1"/>
    </xf>
    <xf numFmtId="0" fontId="21" fillId="2" borderId="37" xfId="1" applyNumberFormat="1" applyFont="1" applyFill="1" applyBorder="1" applyAlignment="1">
      <alignment horizontal="center" vertical="center" wrapText="1"/>
    </xf>
    <xf numFmtId="0" fontId="23" fillId="2" borderId="45" xfId="1" applyNumberFormat="1" applyFont="1" applyFill="1" applyBorder="1" applyAlignment="1">
      <alignment horizontal="center" vertical="center" wrapText="1"/>
    </xf>
    <xf numFmtId="0" fontId="18" fillId="2" borderId="53" xfId="1" applyNumberFormat="1" applyFont="1" applyFill="1" applyBorder="1" applyAlignment="1">
      <alignment horizontal="center" vertical="center" wrapText="1"/>
    </xf>
    <xf numFmtId="0" fontId="21" fillId="2" borderId="6" xfId="1" applyNumberFormat="1" applyFont="1" applyFill="1" applyBorder="1" applyAlignment="1">
      <alignment horizontal="center" vertical="center"/>
    </xf>
    <xf numFmtId="0" fontId="22" fillId="2" borderId="45" xfId="1" applyNumberFormat="1" applyFont="1" applyFill="1" applyBorder="1" applyAlignment="1">
      <alignment horizontal="center" vertical="center"/>
    </xf>
    <xf numFmtId="0" fontId="25" fillId="2" borderId="45" xfId="1" applyNumberFormat="1" applyFont="1" applyFill="1" applyBorder="1" applyAlignment="1">
      <alignment horizontal="center" vertical="center" wrapText="1"/>
    </xf>
    <xf numFmtId="0" fontId="19" fillId="2" borderId="53" xfId="1" applyNumberFormat="1" applyFont="1" applyFill="1" applyBorder="1" applyAlignment="1">
      <alignment horizontal="center" vertical="center" wrapText="1"/>
    </xf>
    <xf numFmtId="0" fontId="17" fillId="2" borderId="53" xfId="1" applyNumberFormat="1" applyFont="1" applyFill="1" applyBorder="1" applyAlignment="1">
      <alignment horizontal="center" vertical="center" wrapText="1"/>
    </xf>
    <xf numFmtId="0" fontId="21" fillId="2" borderId="32" xfId="1" applyNumberFormat="1" applyFont="1" applyFill="1" applyBorder="1" applyAlignment="1">
      <alignment horizontal="center" vertical="center" wrapText="1"/>
    </xf>
    <xf numFmtId="0" fontId="23" fillId="2" borderId="0" xfId="1" applyNumberFormat="1" applyFont="1" applyFill="1" applyBorder="1" applyAlignment="1">
      <alignment horizontal="center" vertical="center" wrapText="1"/>
    </xf>
    <xf numFmtId="0" fontId="10" fillId="2" borderId="18" xfId="1" applyNumberFormat="1" applyFont="1" applyFill="1" applyBorder="1" applyAlignment="1">
      <alignment horizontal="left" vertical="center" wrapText="1"/>
    </xf>
    <xf numFmtId="0" fontId="22" fillId="2" borderId="46" xfId="1" applyNumberFormat="1" applyFont="1" applyFill="1" applyBorder="1" applyAlignment="1">
      <alignment horizontal="center" vertical="center" wrapText="1"/>
    </xf>
    <xf numFmtId="0" fontId="21" fillId="2" borderId="39" xfId="1" applyNumberFormat="1" applyFont="1" applyFill="1" applyBorder="1" applyAlignment="1">
      <alignment horizontal="center" vertical="center" wrapText="1"/>
    </xf>
    <xf numFmtId="0" fontId="23" fillId="2" borderId="19" xfId="1" applyNumberFormat="1" applyFont="1" applyFill="1" applyBorder="1" applyAlignment="1">
      <alignment horizontal="center" vertical="center" wrapText="1"/>
    </xf>
    <xf numFmtId="0" fontId="21" fillId="2" borderId="35" xfId="1" applyNumberFormat="1" applyFont="1" applyFill="1" applyBorder="1" applyAlignment="1">
      <alignment horizontal="center" vertical="center" wrapText="1"/>
    </xf>
    <xf numFmtId="0" fontId="22" fillId="2" borderId="19" xfId="1" applyNumberFormat="1" applyFont="1" applyFill="1" applyBorder="1" applyAlignment="1">
      <alignment horizontal="center" vertical="center" wrapText="1"/>
    </xf>
    <xf numFmtId="0" fontId="23" fillId="2" borderId="46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A4075"/>
      <color rgb="FF66FF33"/>
      <color rgb="FFFF99FF"/>
      <color rgb="FFFF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4"/>
  <sheetViews>
    <sheetView tabSelected="1" view="pageBreakPreview" zoomScale="48" zoomScaleNormal="60" zoomScaleSheetLayoutView="48" zoomScalePageLayoutView="60" workbookViewId="0">
      <selection activeCell="W21" sqref="W21"/>
    </sheetView>
  </sheetViews>
  <sheetFormatPr defaultRowHeight="15" x14ac:dyDescent="0.25"/>
  <cols>
    <col min="1" max="1" width="40.140625" customWidth="1"/>
    <col min="2" max="3" width="7" style="7" customWidth="1"/>
    <col min="4" max="4" width="6" style="7" customWidth="1"/>
    <col min="5" max="5" width="0.5703125" style="7" hidden="1" customWidth="1"/>
    <col min="6" max="6" width="7" style="7" hidden="1" customWidth="1"/>
    <col min="7" max="7" width="0.140625" style="7" hidden="1" customWidth="1"/>
    <col min="8" max="9" width="7" style="7" customWidth="1"/>
    <col min="10" max="10" width="6" style="7" customWidth="1"/>
    <col min="11" max="14" width="7" style="7" customWidth="1"/>
    <col min="15" max="15" width="6.42578125" style="7" customWidth="1"/>
    <col min="16" max="17" width="7.5703125" style="7" customWidth="1"/>
    <col min="18" max="18" width="9.7109375" style="7" customWidth="1"/>
    <col min="19" max="19" width="7.5703125" style="7" customWidth="1"/>
    <col min="20" max="20" width="5.7109375" style="7" customWidth="1"/>
    <col min="21" max="22" width="7.5703125" style="7" hidden="1" customWidth="1"/>
    <col min="23" max="24" width="7.5703125" style="7" customWidth="1"/>
    <col min="25" max="25" width="5.5703125" style="7" customWidth="1"/>
    <col min="26" max="26" width="6.140625" style="7" customWidth="1"/>
    <col min="27" max="27" width="6.42578125" style="7" customWidth="1"/>
    <col min="28" max="28" width="5.5703125" style="7" customWidth="1"/>
    <col min="29" max="31" width="7" style="7" customWidth="1"/>
    <col min="32" max="32" width="6" style="7" customWidth="1"/>
    <col min="33" max="33" width="5.85546875" style="7" customWidth="1"/>
    <col min="34" max="37" width="7" style="7" customWidth="1"/>
    <col min="38" max="38" width="6.140625" style="7" customWidth="1"/>
    <col min="39" max="39" width="10.42578125" customWidth="1"/>
    <col min="40" max="40" width="11" customWidth="1"/>
  </cols>
  <sheetData>
    <row r="1" spans="1:44" ht="22.5" customHeight="1" x14ac:dyDescent="0.25">
      <c r="A1" s="2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AH1" s="8"/>
      <c r="AI1" s="115" t="s">
        <v>137</v>
      </c>
      <c r="AJ1" s="115"/>
      <c r="AK1" s="115"/>
      <c r="AL1" s="115"/>
      <c r="AM1" s="115"/>
      <c r="AN1" s="115"/>
    </row>
    <row r="2" spans="1:44" ht="56.25" customHeight="1" x14ac:dyDescent="0.25">
      <c r="A2" s="2"/>
      <c r="B2" s="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H2" s="8"/>
      <c r="AI2" s="115"/>
      <c r="AJ2" s="115"/>
      <c r="AK2" s="115"/>
      <c r="AL2" s="115"/>
      <c r="AM2" s="115"/>
      <c r="AN2" s="115"/>
      <c r="AO2" s="3"/>
      <c r="AP2" s="2"/>
      <c r="AQ2" s="1"/>
      <c r="AR2" s="1"/>
    </row>
    <row r="3" spans="1:44" ht="20.25" x14ac:dyDescent="0.3">
      <c r="A3" s="119" t="s">
        <v>49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3"/>
      <c r="AP3" s="4"/>
    </row>
    <row r="4" spans="1:44" ht="34.5" customHeight="1" thickBot="1" x14ac:dyDescent="0.3">
      <c r="A4" s="118" t="s">
        <v>51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</row>
    <row r="5" spans="1:44" ht="27.75" customHeight="1" thickBot="1" x14ac:dyDescent="0.3">
      <c r="A5" s="169" t="s">
        <v>0</v>
      </c>
      <c r="B5" s="169" t="s">
        <v>47</v>
      </c>
      <c r="C5" s="170"/>
      <c r="D5" s="171" t="s">
        <v>41</v>
      </c>
      <c r="E5" s="169" t="s">
        <v>46</v>
      </c>
      <c r="F5" s="172"/>
      <c r="G5" s="171" t="s">
        <v>41</v>
      </c>
      <c r="H5" s="169" t="s">
        <v>48</v>
      </c>
      <c r="I5" s="172"/>
      <c r="J5" s="171" t="s">
        <v>41</v>
      </c>
      <c r="K5" s="173" t="s">
        <v>39</v>
      </c>
      <c r="L5" s="173"/>
      <c r="M5" s="173"/>
      <c r="N5" s="174"/>
      <c r="O5" s="171" t="s">
        <v>41</v>
      </c>
      <c r="P5" s="175" t="s">
        <v>1</v>
      </c>
      <c r="Q5" s="176"/>
      <c r="R5" s="176"/>
      <c r="S5" s="177"/>
      <c r="T5" s="178" t="s">
        <v>41</v>
      </c>
      <c r="U5" s="175" t="s">
        <v>2</v>
      </c>
      <c r="V5" s="176"/>
      <c r="W5" s="176"/>
      <c r="X5" s="177"/>
      <c r="Y5" s="178" t="s">
        <v>41</v>
      </c>
      <c r="Z5" s="169" t="s">
        <v>52</v>
      </c>
      <c r="AA5" s="172"/>
      <c r="AB5" s="178" t="s">
        <v>41</v>
      </c>
      <c r="AC5" s="169" t="s">
        <v>42</v>
      </c>
      <c r="AD5" s="179"/>
      <c r="AE5" s="179"/>
      <c r="AF5" s="172"/>
      <c r="AG5" s="178" t="s">
        <v>41</v>
      </c>
      <c r="AH5" s="180" t="s">
        <v>3</v>
      </c>
      <c r="AI5" s="180"/>
      <c r="AJ5" s="180"/>
      <c r="AK5" s="180"/>
      <c r="AL5" s="178" t="s">
        <v>41</v>
      </c>
      <c r="AM5" s="181" t="s">
        <v>4</v>
      </c>
      <c r="AN5" s="178" t="s">
        <v>5</v>
      </c>
    </row>
    <row r="6" spans="1:44" ht="15.75" thickBot="1" x14ac:dyDescent="0.3">
      <c r="A6" s="182"/>
      <c r="B6" s="183"/>
      <c r="C6" s="184"/>
      <c r="D6" s="185"/>
      <c r="E6" s="186"/>
      <c r="F6" s="187"/>
      <c r="G6" s="185"/>
      <c r="H6" s="186"/>
      <c r="I6" s="187"/>
      <c r="J6" s="185"/>
      <c r="K6" s="188" t="s">
        <v>6</v>
      </c>
      <c r="L6" s="189"/>
      <c r="M6" s="180" t="s">
        <v>7</v>
      </c>
      <c r="N6" s="190"/>
      <c r="O6" s="185"/>
      <c r="P6" s="191" t="s">
        <v>8</v>
      </c>
      <c r="Q6" s="174"/>
      <c r="R6" s="191" t="s">
        <v>9</v>
      </c>
      <c r="S6" s="174"/>
      <c r="T6" s="192"/>
      <c r="U6" s="191" t="s">
        <v>8</v>
      </c>
      <c r="V6" s="174"/>
      <c r="W6" s="191" t="s">
        <v>9</v>
      </c>
      <c r="X6" s="174"/>
      <c r="Y6" s="193"/>
      <c r="Z6" s="186"/>
      <c r="AA6" s="187"/>
      <c r="AB6" s="192"/>
      <c r="AC6" s="194" t="s">
        <v>43</v>
      </c>
      <c r="AD6" s="195"/>
      <c r="AE6" s="191" t="s">
        <v>44</v>
      </c>
      <c r="AF6" s="174"/>
      <c r="AG6" s="196"/>
      <c r="AH6" s="173" t="s">
        <v>10</v>
      </c>
      <c r="AI6" s="174"/>
      <c r="AJ6" s="197" t="s">
        <v>11</v>
      </c>
      <c r="AK6" s="198"/>
      <c r="AL6" s="192"/>
      <c r="AM6" s="199"/>
      <c r="AN6" s="192"/>
    </row>
    <row r="7" spans="1:44" ht="23.25" customHeight="1" thickBot="1" x14ac:dyDescent="0.3">
      <c r="A7" s="186"/>
      <c r="B7" s="200" t="s">
        <v>45</v>
      </c>
      <c r="C7" s="201" t="s">
        <v>12</v>
      </c>
      <c r="D7" s="202"/>
      <c r="E7" s="200" t="s">
        <v>45</v>
      </c>
      <c r="F7" s="201" t="s">
        <v>12</v>
      </c>
      <c r="G7" s="202"/>
      <c r="H7" s="203" t="s">
        <v>13</v>
      </c>
      <c r="I7" s="203" t="s">
        <v>12</v>
      </c>
      <c r="J7" s="202"/>
      <c r="K7" s="204" t="s">
        <v>13</v>
      </c>
      <c r="L7" s="201" t="s">
        <v>12</v>
      </c>
      <c r="M7" s="204" t="s">
        <v>13</v>
      </c>
      <c r="N7" s="201" t="s">
        <v>12</v>
      </c>
      <c r="O7" s="202"/>
      <c r="P7" s="200" t="s">
        <v>45</v>
      </c>
      <c r="Q7" s="201" t="s">
        <v>12</v>
      </c>
      <c r="R7" s="204" t="s">
        <v>13</v>
      </c>
      <c r="S7" s="201" t="s">
        <v>12</v>
      </c>
      <c r="T7" s="205"/>
      <c r="U7" s="200" t="s">
        <v>45</v>
      </c>
      <c r="V7" s="201" t="s">
        <v>12</v>
      </c>
      <c r="W7" s="204" t="s">
        <v>13</v>
      </c>
      <c r="X7" s="201" t="s">
        <v>12</v>
      </c>
      <c r="Y7" s="205"/>
      <c r="Z7" s="206" t="s">
        <v>45</v>
      </c>
      <c r="AA7" s="207" t="s">
        <v>12</v>
      </c>
      <c r="AB7" s="205"/>
      <c r="AC7" s="201" t="s">
        <v>13</v>
      </c>
      <c r="AD7" s="201" t="s">
        <v>12</v>
      </c>
      <c r="AE7" s="203" t="s">
        <v>13</v>
      </c>
      <c r="AF7" s="203" t="s">
        <v>12</v>
      </c>
      <c r="AG7" s="205"/>
      <c r="AH7" s="208" t="s">
        <v>13</v>
      </c>
      <c r="AI7" s="201" t="s">
        <v>12</v>
      </c>
      <c r="AJ7" s="204" t="s">
        <v>13</v>
      </c>
      <c r="AK7" s="200" t="s">
        <v>12</v>
      </c>
      <c r="AL7" s="205"/>
      <c r="AM7" s="209"/>
      <c r="AN7" s="205"/>
    </row>
    <row r="8" spans="1:44" ht="42.75" customHeight="1" x14ac:dyDescent="0.25">
      <c r="A8" s="25" t="s">
        <v>16</v>
      </c>
      <c r="B8" s="81" t="s">
        <v>119</v>
      </c>
      <c r="C8" s="210">
        <v>11</v>
      </c>
      <c r="D8" s="211">
        <v>10</v>
      </c>
      <c r="E8" s="82"/>
      <c r="F8" s="83"/>
      <c r="G8" s="84"/>
      <c r="H8" s="212">
        <v>9</v>
      </c>
      <c r="I8" s="210">
        <v>10</v>
      </c>
      <c r="J8" s="213">
        <v>8</v>
      </c>
      <c r="K8" s="85">
        <v>2</v>
      </c>
      <c r="L8" s="210">
        <v>22</v>
      </c>
      <c r="M8" s="86">
        <v>1</v>
      </c>
      <c r="N8" s="210">
        <v>25</v>
      </c>
      <c r="O8" s="213">
        <v>8</v>
      </c>
      <c r="P8" s="87"/>
      <c r="Q8" s="89"/>
      <c r="R8" s="88" t="s">
        <v>61</v>
      </c>
      <c r="S8" s="210">
        <v>19</v>
      </c>
      <c r="T8" s="213">
        <v>2</v>
      </c>
      <c r="U8" s="81"/>
      <c r="V8" s="89"/>
      <c r="W8" s="90">
        <v>2</v>
      </c>
      <c r="X8" s="210">
        <v>22</v>
      </c>
      <c r="Y8" s="214"/>
      <c r="Z8" s="91">
        <v>2</v>
      </c>
      <c r="AA8" s="215">
        <v>22</v>
      </c>
      <c r="AB8" s="214"/>
      <c r="AC8" s="85">
        <v>1</v>
      </c>
      <c r="AD8" s="210">
        <v>25</v>
      </c>
      <c r="AE8" s="86">
        <v>1</v>
      </c>
      <c r="AF8" s="216">
        <v>25</v>
      </c>
      <c r="AG8" s="211">
        <v>30</v>
      </c>
      <c r="AH8" s="86"/>
      <c r="AI8" s="89"/>
      <c r="AJ8" s="90">
        <v>1</v>
      </c>
      <c r="AK8" s="216">
        <v>25</v>
      </c>
      <c r="AL8" s="217"/>
      <c r="AM8" s="218">
        <f>C8+D8+I8+J8+L8+N8+O8+Q8+S8+T8+X8+Y8+AA8+AB8+AD8+AF8+AG8+AI8+AK8+AL8</f>
        <v>264</v>
      </c>
      <c r="AN8" s="219">
        <f>RANK(AM8,$AM$8:$AM$25)</f>
        <v>1</v>
      </c>
    </row>
    <row r="9" spans="1:44" ht="60.75" customHeight="1" x14ac:dyDescent="0.25">
      <c r="A9" s="24" t="s">
        <v>36</v>
      </c>
      <c r="B9" s="92">
        <v>4</v>
      </c>
      <c r="C9" s="220">
        <v>16</v>
      </c>
      <c r="D9" s="221"/>
      <c r="E9" s="93"/>
      <c r="F9" s="94"/>
      <c r="G9" s="95"/>
      <c r="H9" s="222">
        <v>4</v>
      </c>
      <c r="I9" s="220">
        <v>16</v>
      </c>
      <c r="J9" s="223"/>
      <c r="K9" s="92">
        <v>1</v>
      </c>
      <c r="L9" s="220">
        <v>25</v>
      </c>
      <c r="M9" s="96">
        <v>2</v>
      </c>
      <c r="N9" s="220">
        <v>22</v>
      </c>
      <c r="O9" s="223">
        <v>12</v>
      </c>
      <c r="P9" s="97"/>
      <c r="Q9" s="100"/>
      <c r="R9" s="98">
        <v>4</v>
      </c>
      <c r="S9" s="220">
        <v>16</v>
      </c>
      <c r="T9" s="223">
        <v>2</v>
      </c>
      <c r="U9" s="99"/>
      <c r="V9" s="100"/>
      <c r="W9" s="98">
        <v>6</v>
      </c>
      <c r="X9" s="220">
        <v>13</v>
      </c>
      <c r="Y9" s="95"/>
      <c r="Z9" s="92" t="s">
        <v>58</v>
      </c>
      <c r="AA9" s="220">
        <v>14</v>
      </c>
      <c r="AB9" s="95"/>
      <c r="AC9" s="92">
        <v>2</v>
      </c>
      <c r="AD9" s="220">
        <v>22</v>
      </c>
      <c r="AE9" s="96">
        <v>3</v>
      </c>
      <c r="AF9" s="224">
        <v>19</v>
      </c>
      <c r="AG9" s="221">
        <v>22</v>
      </c>
      <c r="AH9" s="96"/>
      <c r="AI9" s="225"/>
      <c r="AJ9" s="96">
        <v>5</v>
      </c>
      <c r="AK9" s="224">
        <v>14</v>
      </c>
      <c r="AL9" s="226"/>
      <c r="AM9" s="218">
        <f t="shared" ref="AM9:AM25" si="0">C9+D9+I9+J9+L9+N9+O9+Q9+S9+T9+X9+Y9+AA9+AB9+AD9+AF9+AG9+AI9+AK9+AL9</f>
        <v>213</v>
      </c>
      <c r="AN9" s="227">
        <f>RANK(AM9,$AM$8:$AM$25)</f>
        <v>2</v>
      </c>
    </row>
    <row r="10" spans="1:44" ht="43.5" customHeight="1" x14ac:dyDescent="0.25">
      <c r="A10" s="24" t="s">
        <v>22</v>
      </c>
      <c r="B10" s="99" t="s">
        <v>110</v>
      </c>
      <c r="C10" s="220">
        <v>25</v>
      </c>
      <c r="D10" s="221">
        <v>6</v>
      </c>
      <c r="E10" s="93"/>
      <c r="F10" s="101"/>
      <c r="G10" s="102"/>
      <c r="H10" s="222">
        <v>2</v>
      </c>
      <c r="I10" s="228">
        <v>22</v>
      </c>
      <c r="J10" s="229">
        <v>2</v>
      </c>
      <c r="K10" s="92">
        <v>5</v>
      </c>
      <c r="L10" s="220">
        <v>14</v>
      </c>
      <c r="M10" s="96">
        <v>6</v>
      </c>
      <c r="N10" s="220">
        <v>13</v>
      </c>
      <c r="O10" s="223"/>
      <c r="P10" s="99" t="s">
        <v>63</v>
      </c>
      <c r="Q10" s="100">
        <v>11.5</v>
      </c>
      <c r="R10" s="98"/>
      <c r="S10" s="220"/>
      <c r="T10" s="223"/>
      <c r="U10" s="99"/>
      <c r="V10" s="100"/>
      <c r="W10" s="98">
        <v>5</v>
      </c>
      <c r="X10" s="220">
        <v>14</v>
      </c>
      <c r="Y10" s="95"/>
      <c r="Z10" s="92">
        <v>1</v>
      </c>
      <c r="AA10" s="220">
        <v>25</v>
      </c>
      <c r="AB10" s="95"/>
      <c r="AC10" s="92">
        <v>6</v>
      </c>
      <c r="AD10" s="220">
        <v>13</v>
      </c>
      <c r="AE10" s="103">
        <v>6</v>
      </c>
      <c r="AF10" s="224">
        <v>13</v>
      </c>
      <c r="AG10" s="221"/>
      <c r="AH10" s="96"/>
      <c r="AI10" s="100"/>
      <c r="AJ10" s="98">
        <v>2</v>
      </c>
      <c r="AK10" s="224">
        <v>22</v>
      </c>
      <c r="AL10" s="230"/>
      <c r="AM10" s="218">
        <f>C10+D10+I10+J10+L10+N10+O10+Q10+S10+T10+X10+Y10+AA10+AB10+AD10+AF10+AG10+AI10+AK10+AL10</f>
        <v>180.5</v>
      </c>
      <c r="AN10" s="231">
        <f>RANK(AM10,$AM$8:$AM$25)</f>
        <v>3</v>
      </c>
    </row>
    <row r="11" spans="1:44" ht="42.75" customHeight="1" x14ac:dyDescent="0.25">
      <c r="A11" s="25" t="s">
        <v>14</v>
      </c>
      <c r="B11" s="85">
        <v>8</v>
      </c>
      <c r="C11" s="210">
        <v>11</v>
      </c>
      <c r="D11" s="211"/>
      <c r="E11" s="82"/>
      <c r="F11" s="83"/>
      <c r="G11" s="84"/>
      <c r="H11" s="212">
        <v>12</v>
      </c>
      <c r="I11" s="210">
        <v>7</v>
      </c>
      <c r="J11" s="213"/>
      <c r="K11" s="85">
        <v>3</v>
      </c>
      <c r="L11" s="210">
        <v>19</v>
      </c>
      <c r="M11" s="86">
        <v>3</v>
      </c>
      <c r="N11" s="210">
        <v>19</v>
      </c>
      <c r="O11" s="213"/>
      <c r="P11" s="87" t="s">
        <v>56</v>
      </c>
      <c r="Q11" s="89"/>
      <c r="R11" s="90">
        <v>2</v>
      </c>
      <c r="S11" s="210">
        <v>22</v>
      </c>
      <c r="T11" s="213">
        <v>12</v>
      </c>
      <c r="U11" s="81"/>
      <c r="V11" s="89"/>
      <c r="W11" s="90">
        <v>4</v>
      </c>
      <c r="X11" s="210">
        <v>16</v>
      </c>
      <c r="Y11" s="84"/>
      <c r="Z11" s="92">
        <v>6</v>
      </c>
      <c r="AA11" s="220">
        <v>13</v>
      </c>
      <c r="AB11" s="84"/>
      <c r="AC11" s="85">
        <v>3</v>
      </c>
      <c r="AD11" s="210">
        <v>19</v>
      </c>
      <c r="AE11" s="86">
        <v>2</v>
      </c>
      <c r="AF11" s="216">
        <v>22</v>
      </c>
      <c r="AG11" s="211">
        <v>2</v>
      </c>
      <c r="AH11" s="86"/>
      <c r="AI11" s="89"/>
      <c r="AJ11" s="90">
        <v>4</v>
      </c>
      <c r="AK11" s="216">
        <v>16</v>
      </c>
      <c r="AL11" s="217"/>
      <c r="AM11" s="218">
        <f t="shared" si="0"/>
        <v>178</v>
      </c>
      <c r="AN11" s="232">
        <f>RANK(AM11,$AM$8:$AM$25)</f>
        <v>4</v>
      </c>
    </row>
    <row r="12" spans="1:44" ht="42.75" customHeight="1" x14ac:dyDescent="0.25">
      <c r="A12" s="24" t="s">
        <v>15</v>
      </c>
      <c r="B12" s="99" t="s">
        <v>117</v>
      </c>
      <c r="C12" s="220">
        <v>6</v>
      </c>
      <c r="D12" s="221"/>
      <c r="E12" s="93"/>
      <c r="F12" s="94"/>
      <c r="G12" s="95"/>
      <c r="H12" s="222">
        <v>1</v>
      </c>
      <c r="I12" s="220">
        <v>25</v>
      </c>
      <c r="J12" s="223"/>
      <c r="K12" s="92">
        <v>6</v>
      </c>
      <c r="L12" s="220">
        <v>13</v>
      </c>
      <c r="M12" s="96">
        <v>4</v>
      </c>
      <c r="N12" s="220">
        <v>16</v>
      </c>
      <c r="O12" s="223"/>
      <c r="P12" s="99" t="s">
        <v>62</v>
      </c>
      <c r="Q12" s="100">
        <v>11.5</v>
      </c>
      <c r="R12" s="98"/>
      <c r="S12" s="220"/>
      <c r="T12" s="223"/>
      <c r="U12" s="99"/>
      <c r="V12" s="100"/>
      <c r="W12" s="98">
        <v>1</v>
      </c>
      <c r="X12" s="220">
        <v>25</v>
      </c>
      <c r="Y12" s="95"/>
      <c r="Z12" s="92" t="s">
        <v>57</v>
      </c>
      <c r="AA12" s="220">
        <v>16</v>
      </c>
      <c r="AB12" s="95"/>
      <c r="AC12" s="92">
        <v>9</v>
      </c>
      <c r="AD12" s="220">
        <v>10</v>
      </c>
      <c r="AE12" s="96">
        <v>4</v>
      </c>
      <c r="AF12" s="224">
        <v>16</v>
      </c>
      <c r="AG12" s="221"/>
      <c r="AH12" s="96"/>
      <c r="AI12" s="100"/>
      <c r="AJ12" s="98">
        <v>3</v>
      </c>
      <c r="AK12" s="224">
        <v>19</v>
      </c>
      <c r="AL12" s="226"/>
      <c r="AM12" s="218">
        <f>C12+D12+I12+J12+L12+N12+O12+Q12+S12+T12+X12+Y12+AA12+AB12+AD12+AF12+AG12+AI12+AK12+AL12</f>
        <v>157.5</v>
      </c>
      <c r="AN12" s="232">
        <f>RANK(AM12,$AM$8:$AM$25)</f>
        <v>5</v>
      </c>
    </row>
    <row r="13" spans="1:44" ht="52.5" customHeight="1" x14ac:dyDescent="0.25">
      <c r="A13" s="24" t="s">
        <v>37</v>
      </c>
      <c r="B13" s="104" t="s">
        <v>121</v>
      </c>
      <c r="C13" s="220">
        <v>25</v>
      </c>
      <c r="D13" s="221">
        <v>4</v>
      </c>
      <c r="E13" s="93"/>
      <c r="F13" s="94"/>
      <c r="G13" s="95"/>
      <c r="H13" s="222">
        <v>5</v>
      </c>
      <c r="I13" s="220">
        <v>14</v>
      </c>
      <c r="J13" s="223"/>
      <c r="K13" s="92">
        <v>11</v>
      </c>
      <c r="L13" s="220">
        <v>8</v>
      </c>
      <c r="M13" s="96">
        <v>10</v>
      </c>
      <c r="N13" s="220">
        <v>9</v>
      </c>
      <c r="O13" s="223"/>
      <c r="P13" s="97"/>
      <c r="Q13" s="100"/>
      <c r="R13" s="98" t="s">
        <v>55</v>
      </c>
      <c r="S13" s="220">
        <v>22</v>
      </c>
      <c r="T13" s="223">
        <v>8</v>
      </c>
      <c r="U13" s="99"/>
      <c r="V13" s="100"/>
      <c r="W13" s="105" t="s">
        <v>55</v>
      </c>
      <c r="X13" s="220">
        <v>22</v>
      </c>
      <c r="Y13" s="95"/>
      <c r="Z13" s="92" t="s">
        <v>55</v>
      </c>
      <c r="AA13" s="220">
        <v>22</v>
      </c>
      <c r="AB13" s="95"/>
      <c r="AC13" s="92">
        <v>12</v>
      </c>
      <c r="AD13" s="220">
        <v>7</v>
      </c>
      <c r="AE13" s="96">
        <v>10</v>
      </c>
      <c r="AF13" s="224">
        <v>9</v>
      </c>
      <c r="AG13" s="221"/>
      <c r="AH13" s="96">
        <v>5</v>
      </c>
      <c r="AI13" s="100">
        <v>7.5</v>
      </c>
      <c r="AJ13" s="98"/>
      <c r="AK13" s="224"/>
      <c r="AL13" s="226"/>
      <c r="AM13" s="218">
        <f>C13+D13+I13+J13+L13+N13+O13+Q13+S13+T13+X13+Y13+AA13+AB13+AD13+AF13+AG13+AI13+AK13+AL13</f>
        <v>157.5</v>
      </c>
      <c r="AN13" s="232">
        <v>6</v>
      </c>
    </row>
    <row r="14" spans="1:44" ht="42.75" customHeight="1" x14ac:dyDescent="0.25">
      <c r="A14" s="25" t="s">
        <v>18</v>
      </c>
      <c r="B14" s="99" t="s">
        <v>113</v>
      </c>
      <c r="C14" s="220">
        <v>19</v>
      </c>
      <c r="D14" s="221"/>
      <c r="E14" s="93"/>
      <c r="F14" s="94"/>
      <c r="G14" s="95"/>
      <c r="H14" s="222">
        <v>3</v>
      </c>
      <c r="I14" s="220">
        <v>19</v>
      </c>
      <c r="J14" s="223">
        <v>2</v>
      </c>
      <c r="K14" s="92">
        <v>4</v>
      </c>
      <c r="L14" s="220">
        <v>16</v>
      </c>
      <c r="M14" s="96">
        <v>7</v>
      </c>
      <c r="N14" s="220">
        <v>12</v>
      </c>
      <c r="O14" s="223"/>
      <c r="P14" s="97" t="s">
        <v>57</v>
      </c>
      <c r="Q14" s="100"/>
      <c r="R14" s="98">
        <v>3</v>
      </c>
      <c r="S14" s="220">
        <v>19</v>
      </c>
      <c r="T14" s="223"/>
      <c r="U14" s="99"/>
      <c r="V14" s="100"/>
      <c r="W14" s="98">
        <v>7</v>
      </c>
      <c r="X14" s="220">
        <v>12</v>
      </c>
      <c r="Y14" s="95"/>
      <c r="Z14" s="92">
        <v>3</v>
      </c>
      <c r="AA14" s="220">
        <v>19</v>
      </c>
      <c r="AB14" s="95"/>
      <c r="AC14" s="92">
        <v>5</v>
      </c>
      <c r="AD14" s="220">
        <v>14</v>
      </c>
      <c r="AE14" s="96">
        <v>5</v>
      </c>
      <c r="AF14" s="224">
        <v>14</v>
      </c>
      <c r="AG14" s="221"/>
      <c r="AH14" s="96">
        <v>4</v>
      </c>
      <c r="AI14" s="100">
        <v>9.5</v>
      </c>
      <c r="AJ14" s="98"/>
      <c r="AK14" s="233"/>
      <c r="AL14" s="234"/>
      <c r="AM14" s="218">
        <f>C14+D14+I14+J14+L14+N14+O14+Q14+S14+T14+X14+Y14+AA14+AB14+AD14+AF14+AG14+AI14+AK14+AL14</f>
        <v>155.5</v>
      </c>
      <c r="AN14" s="232">
        <f t="shared" ref="AN14:AN25" si="1">RANK(AM14,$AM$8:$AM$25)</f>
        <v>7</v>
      </c>
    </row>
    <row r="15" spans="1:44" ht="39.75" customHeight="1" x14ac:dyDescent="0.25">
      <c r="A15" s="24" t="s">
        <v>19</v>
      </c>
      <c r="B15" s="99" t="s">
        <v>61</v>
      </c>
      <c r="C15" s="220">
        <v>19</v>
      </c>
      <c r="D15" s="221"/>
      <c r="E15" s="93"/>
      <c r="F15" s="94"/>
      <c r="G15" s="95"/>
      <c r="H15" s="222">
        <v>7</v>
      </c>
      <c r="I15" s="220">
        <v>12</v>
      </c>
      <c r="J15" s="223"/>
      <c r="K15" s="92">
        <v>7</v>
      </c>
      <c r="L15" s="220">
        <v>12</v>
      </c>
      <c r="M15" s="96">
        <v>8</v>
      </c>
      <c r="N15" s="220">
        <v>11</v>
      </c>
      <c r="O15" s="223"/>
      <c r="P15" s="97" t="s">
        <v>58</v>
      </c>
      <c r="Q15" s="100"/>
      <c r="R15" s="106">
        <v>1</v>
      </c>
      <c r="S15" s="220">
        <v>25</v>
      </c>
      <c r="T15" s="223">
        <v>4</v>
      </c>
      <c r="U15" s="99"/>
      <c r="V15" s="100"/>
      <c r="W15" s="107" t="s">
        <v>58</v>
      </c>
      <c r="X15" s="220">
        <v>14</v>
      </c>
      <c r="Y15" s="95"/>
      <c r="Z15" s="92">
        <v>5</v>
      </c>
      <c r="AA15" s="220">
        <v>14</v>
      </c>
      <c r="AB15" s="95"/>
      <c r="AC15" s="92">
        <v>4</v>
      </c>
      <c r="AD15" s="220">
        <v>16</v>
      </c>
      <c r="AE15" s="96">
        <v>7</v>
      </c>
      <c r="AF15" s="224">
        <v>12</v>
      </c>
      <c r="AG15" s="221"/>
      <c r="AH15" s="96">
        <v>3</v>
      </c>
      <c r="AI15" s="100">
        <v>11.5</v>
      </c>
      <c r="AJ15" s="98"/>
      <c r="AK15" s="224"/>
      <c r="AL15" s="226"/>
      <c r="AM15" s="218">
        <f t="shared" si="0"/>
        <v>150.5</v>
      </c>
      <c r="AN15" s="232">
        <f t="shared" si="1"/>
        <v>8</v>
      </c>
    </row>
    <row r="16" spans="1:44" ht="38.25" customHeight="1" x14ac:dyDescent="0.25">
      <c r="A16" s="24" t="s">
        <v>17</v>
      </c>
      <c r="B16" s="99" t="s">
        <v>112</v>
      </c>
      <c r="C16" s="220">
        <v>22</v>
      </c>
      <c r="D16" s="221">
        <v>6</v>
      </c>
      <c r="E16" s="93"/>
      <c r="F16" s="94"/>
      <c r="G16" s="95"/>
      <c r="H16" s="222">
        <v>8</v>
      </c>
      <c r="I16" s="220">
        <v>11</v>
      </c>
      <c r="J16" s="223">
        <v>2</v>
      </c>
      <c r="K16" s="92">
        <v>12</v>
      </c>
      <c r="L16" s="220">
        <v>7</v>
      </c>
      <c r="M16" s="96">
        <v>11</v>
      </c>
      <c r="N16" s="220">
        <v>8</v>
      </c>
      <c r="O16" s="223"/>
      <c r="P16" s="97"/>
      <c r="Q16" s="100"/>
      <c r="R16" s="106" t="s">
        <v>54</v>
      </c>
      <c r="S16" s="220">
        <v>25</v>
      </c>
      <c r="T16" s="223">
        <v>2</v>
      </c>
      <c r="U16" s="99"/>
      <c r="V16" s="100"/>
      <c r="W16" s="98" t="s">
        <v>57</v>
      </c>
      <c r="X16" s="220">
        <v>16</v>
      </c>
      <c r="Y16" s="95"/>
      <c r="Z16" s="92">
        <v>7</v>
      </c>
      <c r="AA16" s="220">
        <v>12</v>
      </c>
      <c r="AB16" s="95"/>
      <c r="AC16" s="92">
        <v>11</v>
      </c>
      <c r="AD16" s="220">
        <v>8</v>
      </c>
      <c r="AE16" s="96">
        <v>9</v>
      </c>
      <c r="AF16" s="224">
        <v>10</v>
      </c>
      <c r="AG16" s="221">
        <v>10</v>
      </c>
      <c r="AH16" s="96">
        <v>5</v>
      </c>
      <c r="AI16" s="100">
        <v>7.5</v>
      </c>
      <c r="AJ16" s="98"/>
      <c r="AK16" s="224"/>
      <c r="AL16" s="226"/>
      <c r="AM16" s="218">
        <f t="shared" si="0"/>
        <v>146.5</v>
      </c>
      <c r="AN16" s="232">
        <f t="shared" si="1"/>
        <v>9</v>
      </c>
    </row>
    <row r="17" spans="1:40" ht="38.25" customHeight="1" x14ac:dyDescent="0.25">
      <c r="A17" s="24" t="s">
        <v>25</v>
      </c>
      <c r="B17" s="99" t="s">
        <v>112</v>
      </c>
      <c r="C17" s="220">
        <v>22</v>
      </c>
      <c r="D17" s="221">
        <v>4</v>
      </c>
      <c r="E17" s="93"/>
      <c r="F17" s="94"/>
      <c r="G17" s="95"/>
      <c r="H17" s="222">
        <v>10</v>
      </c>
      <c r="I17" s="220">
        <v>9</v>
      </c>
      <c r="J17" s="223"/>
      <c r="K17" s="92">
        <v>9</v>
      </c>
      <c r="L17" s="220">
        <v>10</v>
      </c>
      <c r="M17" s="96">
        <v>5</v>
      </c>
      <c r="N17" s="220">
        <v>14</v>
      </c>
      <c r="O17" s="223"/>
      <c r="P17" s="97">
        <v>3</v>
      </c>
      <c r="Q17" s="100">
        <v>11.5</v>
      </c>
      <c r="R17" s="98"/>
      <c r="S17" s="220"/>
      <c r="T17" s="223"/>
      <c r="U17" s="99"/>
      <c r="V17" s="100"/>
      <c r="W17" s="108" t="s">
        <v>53</v>
      </c>
      <c r="X17" s="220">
        <v>0</v>
      </c>
      <c r="Y17" s="95"/>
      <c r="Z17" s="92">
        <v>4</v>
      </c>
      <c r="AA17" s="220">
        <v>16</v>
      </c>
      <c r="AB17" s="95"/>
      <c r="AC17" s="92">
        <v>7</v>
      </c>
      <c r="AD17" s="220">
        <v>12</v>
      </c>
      <c r="AE17" s="96">
        <v>13</v>
      </c>
      <c r="AF17" s="224">
        <v>6</v>
      </c>
      <c r="AG17" s="221"/>
      <c r="AH17" s="96">
        <v>4</v>
      </c>
      <c r="AI17" s="100">
        <v>9.5</v>
      </c>
      <c r="AJ17" s="98"/>
      <c r="AK17" s="224"/>
      <c r="AL17" s="226"/>
      <c r="AM17" s="218">
        <f>C17+D17+I17+J17+L17+N17+O17+Q17+S17+T17+X17+Y17+AA17+AB17+AD17+AF17+AG17+AI17+AK17+AL17</f>
        <v>114</v>
      </c>
      <c r="AN17" s="232">
        <f t="shared" si="1"/>
        <v>10</v>
      </c>
    </row>
    <row r="18" spans="1:40" ht="38.25" customHeight="1" x14ac:dyDescent="0.25">
      <c r="A18" s="235" t="s">
        <v>23</v>
      </c>
      <c r="B18" s="99" t="s">
        <v>111</v>
      </c>
      <c r="C18" s="220">
        <v>16</v>
      </c>
      <c r="D18" s="221">
        <v>10</v>
      </c>
      <c r="E18" s="93"/>
      <c r="F18" s="94"/>
      <c r="G18" s="95"/>
      <c r="H18" s="222">
        <v>6</v>
      </c>
      <c r="I18" s="220">
        <v>13</v>
      </c>
      <c r="J18" s="223">
        <v>4</v>
      </c>
      <c r="K18" s="109" t="s">
        <v>53</v>
      </c>
      <c r="L18" s="220">
        <v>0</v>
      </c>
      <c r="M18" s="96" t="s">
        <v>53</v>
      </c>
      <c r="N18" s="220">
        <v>0</v>
      </c>
      <c r="O18" s="223"/>
      <c r="P18" s="97"/>
      <c r="Q18" s="100"/>
      <c r="R18" s="98" t="s">
        <v>57</v>
      </c>
      <c r="S18" s="220">
        <v>16</v>
      </c>
      <c r="T18" s="223"/>
      <c r="U18" s="99"/>
      <c r="V18" s="100"/>
      <c r="W18" s="108" t="s">
        <v>54</v>
      </c>
      <c r="X18" s="220">
        <v>25</v>
      </c>
      <c r="Y18" s="95"/>
      <c r="Z18" s="92" t="s">
        <v>56</v>
      </c>
      <c r="AA18" s="220">
        <v>19</v>
      </c>
      <c r="AB18" s="95"/>
      <c r="AC18" s="92" t="s">
        <v>53</v>
      </c>
      <c r="AD18" s="220">
        <v>0</v>
      </c>
      <c r="AE18" s="99" t="s">
        <v>106</v>
      </c>
      <c r="AF18" s="224">
        <v>5</v>
      </c>
      <c r="AG18" s="221"/>
      <c r="AH18" s="96">
        <v>6</v>
      </c>
      <c r="AI18" s="100">
        <v>5.5</v>
      </c>
      <c r="AJ18" s="98"/>
      <c r="AK18" s="224"/>
      <c r="AL18" s="230"/>
      <c r="AM18" s="218">
        <f>C18+D18+I18+J18+L18+N18+O18+Q18+S18+T18+X18+Y18+AA18+AB18+AD18+AF18+AG18+AI18+AK18+AL18</f>
        <v>113.5</v>
      </c>
      <c r="AN18" s="232">
        <f t="shared" si="1"/>
        <v>11</v>
      </c>
    </row>
    <row r="19" spans="1:40" ht="38.25" customHeight="1" x14ac:dyDescent="0.25">
      <c r="A19" s="235" t="s">
        <v>20</v>
      </c>
      <c r="B19" s="99" t="s">
        <v>114</v>
      </c>
      <c r="C19" s="220">
        <v>13</v>
      </c>
      <c r="D19" s="221"/>
      <c r="E19" s="93"/>
      <c r="F19" s="94"/>
      <c r="G19" s="95"/>
      <c r="H19" s="222">
        <v>18</v>
      </c>
      <c r="I19" s="220">
        <v>1</v>
      </c>
      <c r="J19" s="236"/>
      <c r="K19" s="111">
        <v>8</v>
      </c>
      <c r="L19" s="237">
        <v>11</v>
      </c>
      <c r="M19" s="110">
        <v>9</v>
      </c>
      <c r="N19" s="237">
        <v>10</v>
      </c>
      <c r="O19" s="236"/>
      <c r="P19" s="111">
        <v>3</v>
      </c>
      <c r="Q19" s="114">
        <v>11.5</v>
      </c>
      <c r="R19" s="112"/>
      <c r="S19" s="237"/>
      <c r="T19" s="236"/>
      <c r="U19" s="113"/>
      <c r="V19" s="114"/>
      <c r="W19" s="112">
        <v>3</v>
      </c>
      <c r="X19" s="237">
        <v>19</v>
      </c>
      <c r="Y19" s="238"/>
      <c r="Z19" s="92">
        <v>9</v>
      </c>
      <c r="AA19" s="220">
        <v>10</v>
      </c>
      <c r="AB19" s="238"/>
      <c r="AC19" s="111">
        <v>8</v>
      </c>
      <c r="AD19" s="220">
        <v>11</v>
      </c>
      <c r="AE19" s="96">
        <v>8</v>
      </c>
      <c r="AF19" s="239">
        <v>11</v>
      </c>
      <c r="AG19" s="240"/>
      <c r="AH19" s="110"/>
      <c r="AI19" s="114"/>
      <c r="AJ19" s="112">
        <v>6</v>
      </c>
      <c r="AK19" s="239">
        <v>13</v>
      </c>
      <c r="AL19" s="241"/>
      <c r="AM19" s="218">
        <f t="shared" si="0"/>
        <v>110.5</v>
      </c>
      <c r="AN19" s="232">
        <f t="shared" si="1"/>
        <v>12</v>
      </c>
    </row>
    <row r="20" spans="1:40" ht="51" customHeight="1" x14ac:dyDescent="0.25">
      <c r="A20" s="24" t="s">
        <v>40</v>
      </c>
      <c r="B20" s="99" t="s">
        <v>118</v>
      </c>
      <c r="C20" s="220">
        <v>13</v>
      </c>
      <c r="D20" s="221"/>
      <c r="E20" s="93"/>
      <c r="F20" s="94"/>
      <c r="G20" s="95"/>
      <c r="H20" s="222">
        <v>11</v>
      </c>
      <c r="I20" s="220">
        <v>8</v>
      </c>
      <c r="J20" s="223"/>
      <c r="K20" s="92">
        <v>14</v>
      </c>
      <c r="L20" s="220">
        <v>5</v>
      </c>
      <c r="M20" s="96">
        <v>13</v>
      </c>
      <c r="N20" s="220">
        <v>6</v>
      </c>
      <c r="O20" s="223"/>
      <c r="P20" s="97"/>
      <c r="Q20" s="100"/>
      <c r="R20" s="98" t="s">
        <v>58</v>
      </c>
      <c r="S20" s="220">
        <v>14</v>
      </c>
      <c r="T20" s="223">
        <v>2</v>
      </c>
      <c r="U20" s="99"/>
      <c r="V20" s="100"/>
      <c r="W20" s="98" t="s">
        <v>56</v>
      </c>
      <c r="X20" s="220">
        <v>19</v>
      </c>
      <c r="Y20" s="95"/>
      <c r="Z20" s="92">
        <v>10</v>
      </c>
      <c r="AA20" s="220">
        <v>9</v>
      </c>
      <c r="AB20" s="95"/>
      <c r="AC20" s="92">
        <v>10</v>
      </c>
      <c r="AD20" s="220">
        <v>9</v>
      </c>
      <c r="AE20" s="96">
        <v>11</v>
      </c>
      <c r="AF20" s="224">
        <v>8</v>
      </c>
      <c r="AG20" s="221"/>
      <c r="AH20" s="96">
        <v>5</v>
      </c>
      <c r="AI20" s="100">
        <v>7.5</v>
      </c>
      <c r="AJ20" s="98"/>
      <c r="AK20" s="220"/>
      <c r="AL20" s="226"/>
      <c r="AM20" s="218">
        <f>C20+D20+I20+J20+L20+N20+O20+Q20+S20+T20+X20+Y20+AA20+AB20+AD20+AF20+AG20+AI20+AK20+AL20</f>
        <v>100.5</v>
      </c>
      <c r="AN20" s="232">
        <f t="shared" si="1"/>
        <v>13</v>
      </c>
    </row>
    <row r="21" spans="1:40" ht="39" customHeight="1" x14ac:dyDescent="0.25">
      <c r="A21" s="24" t="s">
        <v>26</v>
      </c>
      <c r="B21" s="99" t="s">
        <v>122</v>
      </c>
      <c r="C21" s="220">
        <v>10</v>
      </c>
      <c r="D21" s="221"/>
      <c r="E21" s="93"/>
      <c r="F21" s="94"/>
      <c r="G21" s="95"/>
      <c r="H21" s="222">
        <v>14</v>
      </c>
      <c r="I21" s="220">
        <v>5</v>
      </c>
      <c r="J21" s="223"/>
      <c r="K21" s="92">
        <v>10</v>
      </c>
      <c r="L21" s="220">
        <v>9</v>
      </c>
      <c r="M21" s="96">
        <v>14</v>
      </c>
      <c r="N21" s="220">
        <v>5</v>
      </c>
      <c r="O21" s="223"/>
      <c r="P21" s="97">
        <v>4</v>
      </c>
      <c r="Q21" s="100">
        <v>9.5</v>
      </c>
      <c r="R21" s="98"/>
      <c r="S21" s="220"/>
      <c r="T21" s="223"/>
      <c r="U21" s="99"/>
      <c r="V21" s="100"/>
      <c r="W21" s="98">
        <v>10</v>
      </c>
      <c r="X21" s="220">
        <v>9</v>
      </c>
      <c r="Y21" s="95"/>
      <c r="Z21" s="92" t="s">
        <v>60</v>
      </c>
      <c r="AA21" s="220">
        <v>12</v>
      </c>
      <c r="AB21" s="95"/>
      <c r="AC21" s="92">
        <v>13</v>
      </c>
      <c r="AD21" s="220">
        <v>6</v>
      </c>
      <c r="AE21" s="96">
        <v>12</v>
      </c>
      <c r="AF21" s="224">
        <v>7</v>
      </c>
      <c r="AG21" s="221"/>
      <c r="AH21" s="96">
        <v>4</v>
      </c>
      <c r="AI21" s="100">
        <v>9.5</v>
      </c>
      <c r="AJ21" s="98"/>
      <c r="AK21" s="224"/>
      <c r="AL21" s="226"/>
      <c r="AM21" s="218">
        <f t="shared" si="0"/>
        <v>82</v>
      </c>
      <c r="AN21" s="232">
        <f t="shared" si="1"/>
        <v>14</v>
      </c>
    </row>
    <row r="22" spans="1:40" ht="39" customHeight="1" x14ac:dyDescent="0.25">
      <c r="A22" s="24" t="s">
        <v>24</v>
      </c>
      <c r="B22" s="99" t="s">
        <v>115</v>
      </c>
      <c r="C22" s="220">
        <v>12</v>
      </c>
      <c r="D22" s="221"/>
      <c r="E22" s="93"/>
      <c r="F22" s="94"/>
      <c r="G22" s="95"/>
      <c r="H22" s="222">
        <v>17</v>
      </c>
      <c r="I22" s="220">
        <v>2</v>
      </c>
      <c r="J22" s="223"/>
      <c r="K22" s="92">
        <v>13</v>
      </c>
      <c r="L22" s="220">
        <v>6</v>
      </c>
      <c r="M22" s="96">
        <v>12</v>
      </c>
      <c r="N22" s="220">
        <v>7</v>
      </c>
      <c r="O22" s="223"/>
      <c r="P22" s="97" t="s">
        <v>56</v>
      </c>
      <c r="Q22" s="100">
        <v>11.5</v>
      </c>
      <c r="R22" s="98"/>
      <c r="S22" s="220"/>
      <c r="T22" s="223"/>
      <c r="U22" s="99"/>
      <c r="V22" s="100"/>
      <c r="W22" s="98">
        <v>9</v>
      </c>
      <c r="X22" s="220">
        <v>10</v>
      </c>
      <c r="Y22" s="95"/>
      <c r="Z22" s="92" t="s">
        <v>54</v>
      </c>
      <c r="AA22" s="220">
        <v>25</v>
      </c>
      <c r="AB22" s="95"/>
      <c r="AC22" s="92" t="s">
        <v>53</v>
      </c>
      <c r="AD22" s="220">
        <v>0</v>
      </c>
      <c r="AE22" s="96" t="s">
        <v>53</v>
      </c>
      <c r="AF22" s="224">
        <v>0</v>
      </c>
      <c r="AG22" s="221"/>
      <c r="AH22" s="96">
        <v>6</v>
      </c>
      <c r="AI22" s="100">
        <v>5.5</v>
      </c>
      <c r="AJ22" s="98"/>
      <c r="AK22" s="224"/>
      <c r="AL22" s="226"/>
      <c r="AM22" s="218">
        <f>C22+D22+I22+J22+L22+N22+O22+Q22+S22+T22+X22+Y22+AA22+AB22+AD22+AF22+AG22+AI22+AK22+AL22</f>
        <v>79</v>
      </c>
      <c r="AN22" s="232">
        <f t="shared" si="1"/>
        <v>15</v>
      </c>
    </row>
    <row r="23" spans="1:40" ht="72.75" customHeight="1" x14ac:dyDescent="0.25">
      <c r="A23" s="24" t="s">
        <v>38</v>
      </c>
      <c r="B23" s="99" t="s">
        <v>120</v>
      </c>
      <c r="C23" s="220">
        <v>14</v>
      </c>
      <c r="D23" s="221"/>
      <c r="E23" s="93"/>
      <c r="F23" s="94"/>
      <c r="G23" s="95"/>
      <c r="H23" s="222">
        <v>16</v>
      </c>
      <c r="I23" s="220">
        <v>3</v>
      </c>
      <c r="J23" s="223"/>
      <c r="K23" s="92" t="s">
        <v>87</v>
      </c>
      <c r="L23" s="220">
        <v>0</v>
      </c>
      <c r="M23" s="96" t="s">
        <v>53</v>
      </c>
      <c r="N23" s="220">
        <v>0</v>
      </c>
      <c r="O23" s="223"/>
      <c r="P23" s="97"/>
      <c r="Q23" s="100"/>
      <c r="R23" s="108" t="s">
        <v>64</v>
      </c>
      <c r="S23" s="220">
        <v>13</v>
      </c>
      <c r="T23" s="223">
        <v>2</v>
      </c>
      <c r="U23" s="99"/>
      <c r="V23" s="100"/>
      <c r="W23" s="98" t="s">
        <v>59</v>
      </c>
      <c r="X23" s="220">
        <v>13</v>
      </c>
      <c r="Y23" s="95"/>
      <c r="Z23" s="92" t="s">
        <v>59</v>
      </c>
      <c r="AA23" s="220">
        <v>13</v>
      </c>
      <c r="AB23" s="95"/>
      <c r="AC23" s="92">
        <v>16</v>
      </c>
      <c r="AD23" s="220">
        <v>3</v>
      </c>
      <c r="AE23" s="96">
        <v>16</v>
      </c>
      <c r="AF23" s="224">
        <v>3</v>
      </c>
      <c r="AG23" s="221"/>
      <c r="AH23" s="96">
        <v>3</v>
      </c>
      <c r="AI23" s="100">
        <v>11.5</v>
      </c>
      <c r="AJ23" s="98"/>
      <c r="AK23" s="224"/>
      <c r="AL23" s="226"/>
      <c r="AM23" s="218">
        <f t="shared" si="0"/>
        <v>75.5</v>
      </c>
      <c r="AN23" s="232">
        <f t="shared" si="1"/>
        <v>16</v>
      </c>
    </row>
    <row r="24" spans="1:40" ht="42.75" customHeight="1" x14ac:dyDescent="0.25">
      <c r="A24" s="24" t="s">
        <v>21</v>
      </c>
      <c r="B24" s="99" t="s">
        <v>106</v>
      </c>
      <c r="C24" s="220">
        <v>5</v>
      </c>
      <c r="D24" s="221"/>
      <c r="E24" s="93"/>
      <c r="F24" s="94"/>
      <c r="G24" s="95"/>
      <c r="H24" s="222">
        <v>13</v>
      </c>
      <c r="I24" s="220">
        <v>6</v>
      </c>
      <c r="J24" s="223"/>
      <c r="K24" s="92" t="s">
        <v>53</v>
      </c>
      <c r="L24" s="220">
        <v>0</v>
      </c>
      <c r="M24" s="96">
        <v>15</v>
      </c>
      <c r="N24" s="220">
        <v>4</v>
      </c>
      <c r="O24" s="223"/>
      <c r="P24" s="92">
        <v>4</v>
      </c>
      <c r="Q24" s="100">
        <v>9.5</v>
      </c>
      <c r="R24" s="98"/>
      <c r="S24" s="220"/>
      <c r="T24" s="223"/>
      <c r="U24" s="99"/>
      <c r="V24" s="100"/>
      <c r="W24" s="98">
        <v>8</v>
      </c>
      <c r="X24" s="220">
        <v>11</v>
      </c>
      <c r="Y24" s="95"/>
      <c r="Z24" s="92">
        <v>8</v>
      </c>
      <c r="AA24" s="220">
        <v>11</v>
      </c>
      <c r="AB24" s="95"/>
      <c r="AC24" s="92">
        <v>14</v>
      </c>
      <c r="AD24" s="220">
        <v>5</v>
      </c>
      <c r="AE24" s="96">
        <v>15</v>
      </c>
      <c r="AF24" s="224">
        <v>4</v>
      </c>
      <c r="AG24" s="221"/>
      <c r="AH24" s="96">
        <v>3</v>
      </c>
      <c r="AI24" s="100">
        <v>11.5</v>
      </c>
      <c r="AJ24" s="98"/>
      <c r="AK24" s="224"/>
      <c r="AL24" s="226"/>
      <c r="AM24" s="218">
        <f t="shared" si="0"/>
        <v>67</v>
      </c>
      <c r="AN24" s="232">
        <f t="shared" si="1"/>
        <v>17</v>
      </c>
    </row>
    <row r="25" spans="1:40" ht="39.75" customHeight="1" x14ac:dyDescent="0.25">
      <c r="A25" s="24" t="s">
        <v>27</v>
      </c>
      <c r="B25" s="99" t="s">
        <v>116</v>
      </c>
      <c r="C25" s="220">
        <v>9</v>
      </c>
      <c r="D25" s="221"/>
      <c r="E25" s="93"/>
      <c r="F25" s="94"/>
      <c r="G25" s="95"/>
      <c r="H25" s="222">
        <v>15</v>
      </c>
      <c r="I25" s="220">
        <v>4</v>
      </c>
      <c r="J25" s="223"/>
      <c r="K25" s="109" t="s">
        <v>53</v>
      </c>
      <c r="L25" s="220">
        <v>0</v>
      </c>
      <c r="M25" s="96" t="s">
        <v>53</v>
      </c>
      <c r="N25" s="220">
        <v>0</v>
      </c>
      <c r="O25" s="223"/>
      <c r="P25" s="97" t="s">
        <v>60</v>
      </c>
      <c r="Q25" s="100">
        <v>3.5</v>
      </c>
      <c r="R25" s="98"/>
      <c r="S25" s="220"/>
      <c r="T25" s="223"/>
      <c r="U25" s="99"/>
      <c r="V25" s="100"/>
      <c r="W25" s="98" t="s">
        <v>60</v>
      </c>
      <c r="X25" s="220">
        <v>12</v>
      </c>
      <c r="Y25" s="95"/>
      <c r="Z25" s="92" t="s">
        <v>53</v>
      </c>
      <c r="AA25" s="220">
        <v>0</v>
      </c>
      <c r="AB25" s="95"/>
      <c r="AC25" s="92">
        <v>15</v>
      </c>
      <c r="AD25" s="220">
        <v>4</v>
      </c>
      <c r="AE25" s="96" t="s">
        <v>53</v>
      </c>
      <c r="AF25" s="224">
        <v>0</v>
      </c>
      <c r="AG25" s="221"/>
      <c r="AH25" s="96" t="s">
        <v>53</v>
      </c>
      <c r="AI25" s="100">
        <v>0</v>
      </c>
      <c r="AJ25" s="98"/>
      <c r="AK25" s="224"/>
      <c r="AL25" s="226"/>
      <c r="AM25" s="218">
        <f t="shared" si="0"/>
        <v>32.5</v>
      </c>
      <c r="AN25" s="232">
        <f t="shared" si="1"/>
        <v>18</v>
      </c>
    </row>
    <row r="26" spans="1:40" ht="34.5" customHeight="1" x14ac:dyDescent="0.25"/>
    <row r="27" spans="1:40" ht="29.25" customHeight="1" x14ac:dyDescent="0.25">
      <c r="A27" s="117" t="s">
        <v>50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AI27" s="26"/>
    </row>
    <row r="28" spans="1:40" ht="30.75" customHeight="1" x14ac:dyDescent="0.25"/>
    <row r="29" spans="1:40" ht="26.25" customHeight="1" x14ac:dyDescent="0.25">
      <c r="P29" s="6"/>
    </row>
    <row r="30" spans="1:40" ht="39" customHeight="1" x14ac:dyDescent="0.25"/>
    <row r="31" spans="1:40" ht="37.5" customHeight="1" x14ac:dyDescent="0.25"/>
    <row r="32" spans="1:40" ht="24.75" customHeight="1" x14ac:dyDescent="0.25"/>
    <row r="33" spans="1:40" ht="24.75" customHeight="1" x14ac:dyDescent="0.25"/>
    <row r="34" spans="1:40" ht="24.75" customHeight="1" x14ac:dyDescent="0.25"/>
    <row r="35" spans="1:40" ht="65.2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</row>
    <row r="36" spans="1:40" ht="13.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</row>
    <row r="37" spans="1:40" ht="15" hidden="1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</row>
    <row r="38" spans="1:40" ht="16.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</row>
    <row r="47" spans="1:40" x14ac:dyDescent="0.25"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</row>
    <row r="48" spans="1:40" x14ac:dyDescent="0.25"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</row>
    <row r="49" spans="24:34" x14ac:dyDescent="0.25"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</row>
    <row r="50" spans="24:34" x14ac:dyDescent="0.25"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</row>
    <row r="51" spans="24:34" x14ac:dyDescent="0.25"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</row>
    <row r="52" spans="24:34" x14ac:dyDescent="0.25"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</row>
    <row r="53" spans="24:34" x14ac:dyDescent="0.25"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</row>
    <row r="54" spans="24:34" x14ac:dyDescent="0.25"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</row>
  </sheetData>
  <sortState ref="A10:AN26">
    <sortCondition ref="AN26"/>
  </sortState>
  <mergeCells count="36">
    <mergeCell ref="A27:Q27"/>
    <mergeCell ref="AG5:AG7"/>
    <mergeCell ref="A4:AN4"/>
    <mergeCell ref="A3:AN3"/>
    <mergeCell ref="J5:J7"/>
    <mergeCell ref="O5:O7"/>
    <mergeCell ref="T5:T7"/>
    <mergeCell ref="Y5:Y7"/>
    <mergeCell ref="AJ6:AK6"/>
    <mergeCell ref="R6:S6"/>
    <mergeCell ref="U6:V6"/>
    <mergeCell ref="W6:X6"/>
    <mergeCell ref="AC5:AF5"/>
    <mergeCell ref="AC6:AD6"/>
    <mergeCell ref="AE6:AF6"/>
    <mergeCell ref="H5:I6"/>
    <mergeCell ref="A5:A7"/>
    <mergeCell ref="B5:C6"/>
    <mergeCell ref="K5:N5"/>
    <mergeCell ref="P5:S5"/>
    <mergeCell ref="U5:X5"/>
    <mergeCell ref="K6:L6"/>
    <mergeCell ref="M6:N6"/>
    <mergeCell ref="P6:Q6"/>
    <mergeCell ref="AL5:AL7"/>
    <mergeCell ref="G5:G7"/>
    <mergeCell ref="D5:D7"/>
    <mergeCell ref="E5:F6"/>
    <mergeCell ref="AI1:AN2"/>
    <mergeCell ref="AM5:AM7"/>
    <mergeCell ref="AN5:AN7"/>
    <mergeCell ref="AH5:AK5"/>
    <mergeCell ref="AH6:AI6"/>
    <mergeCell ref="Z5:AA6"/>
    <mergeCell ref="AB5:AB7"/>
    <mergeCell ref="C2:AE2"/>
  </mergeCells>
  <pageMargins left="0.19685039370078741" right="0.19685039370078741" top="0.39370078740157483" bottom="0.3937007874015748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pane ySplit="1" topLeftCell="A2" activePane="bottomLeft" state="frozen"/>
      <selection pane="bottomLeft" activeCell="E52" sqref="E52"/>
    </sheetView>
  </sheetViews>
  <sheetFormatPr defaultRowHeight="15" x14ac:dyDescent="0.25"/>
  <cols>
    <col min="1" max="1" width="24.7109375" style="10" customWidth="1"/>
    <col min="2" max="2" width="14.85546875" style="5" customWidth="1"/>
    <col min="3" max="3" width="21.5703125" customWidth="1"/>
    <col min="4" max="4" width="12.7109375" style="7" customWidth="1"/>
    <col min="5" max="5" width="10.7109375" style="5" customWidth="1"/>
    <col min="6" max="6" width="9" style="5" customWidth="1"/>
    <col min="7" max="7" width="13.28515625" style="5" customWidth="1"/>
    <col min="8" max="8" width="22.140625" style="5" customWidth="1"/>
  </cols>
  <sheetData>
    <row r="1" spans="1:8" ht="73.5" customHeight="1" thickBot="1" x14ac:dyDescent="0.3">
      <c r="A1" s="27" t="s">
        <v>28</v>
      </c>
      <c r="B1" s="11" t="s">
        <v>29</v>
      </c>
      <c r="C1" s="11" t="s">
        <v>30</v>
      </c>
      <c r="D1" s="11" t="s">
        <v>31</v>
      </c>
      <c r="E1" s="11" t="s">
        <v>32</v>
      </c>
      <c r="F1" s="11" t="s">
        <v>34</v>
      </c>
      <c r="G1" s="11" t="s">
        <v>33</v>
      </c>
      <c r="H1" s="12" t="s">
        <v>35</v>
      </c>
    </row>
    <row r="2" spans="1:8" s="13" customFormat="1" ht="16.5" customHeight="1" x14ac:dyDescent="0.25">
      <c r="A2" s="154" t="s">
        <v>65</v>
      </c>
      <c r="B2" s="151" t="s">
        <v>74</v>
      </c>
      <c r="C2" s="29" t="s">
        <v>66</v>
      </c>
      <c r="D2" s="30">
        <v>2</v>
      </c>
      <c r="E2" s="31">
        <v>6</v>
      </c>
      <c r="F2" s="31">
        <v>2</v>
      </c>
      <c r="G2" s="30">
        <v>10</v>
      </c>
      <c r="H2" s="138">
        <v>22</v>
      </c>
    </row>
    <row r="3" spans="1:8" s="13" customFormat="1" ht="15.75" customHeight="1" x14ac:dyDescent="0.25">
      <c r="A3" s="155"/>
      <c r="B3" s="152"/>
      <c r="C3" s="17" t="s">
        <v>67</v>
      </c>
      <c r="D3" s="15">
        <v>2</v>
      </c>
      <c r="E3" s="18"/>
      <c r="F3" s="18">
        <v>2</v>
      </c>
      <c r="G3" s="15">
        <v>4</v>
      </c>
      <c r="H3" s="139"/>
    </row>
    <row r="4" spans="1:8" s="13" customFormat="1" ht="15.75" customHeight="1" x14ac:dyDescent="0.25">
      <c r="A4" s="155"/>
      <c r="B4" s="152"/>
      <c r="C4" s="17" t="s">
        <v>68</v>
      </c>
      <c r="D4" s="15">
        <v>2</v>
      </c>
      <c r="E4" s="18"/>
      <c r="F4" s="18">
        <v>2</v>
      </c>
      <c r="G4" s="15">
        <v>4</v>
      </c>
      <c r="H4" s="139"/>
    </row>
    <row r="5" spans="1:8" s="13" customFormat="1" ht="15.75" customHeight="1" x14ac:dyDescent="0.25">
      <c r="A5" s="155"/>
      <c r="B5" s="153"/>
      <c r="C5" s="17" t="s">
        <v>72</v>
      </c>
      <c r="D5" s="15">
        <v>2</v>
      </c>
      <c r="E5" s="18"/>
      <c r="F5" s="18">
        <v>2</v>
      </c>
      <c r="G5" s="15">
        <v>4</v>
      </c>
      <c r="H5" s="140"/>
    </row>
    <row r="6" spans="1:8" s="13" customFormat="1" ht="15.75" customHeight="1" x14ac:dyDescent="0.25">
      <c r="A6" s="155"/>
      <c r="B6" s="157" t="s">
        <v>75</v>
      </c>
      <c r="C6" s="17" t="s">
        <v>70</v>
      </c>
      <c r="D6" s="15">
        <v>2</v>
      </c>
      <c r="E6" s="18"/>
      <c r="F6" s="18">
        <v>2</v>
      </c>
      <c r="G6" s="15">
        <v>4</v>
      </c>
      <c r="H6" s="141">
        <v>16</v>
      </c>
    </row>
    <row r="7" spans="1:8" s="13" customFormat="1" ht="15.75" customHeight="1" x14ac:dyDescent="0.25">
      <c r="A7" s="155"/>
      <c r="B7" s="152"/>
      <c r="C7" s="17" t="s">
        <v>71</v>
      </c>
      <c r="D7" s="15">
        <v>2</v>
      </c>
      <c r="E7" s="18"/>
      <c r="F7" s="18">
        <v>2</v>
      </c>
      <c r="G7" s="15">
        <v>4</v>
      </c>
      <c r="H7" s="139"/>
    </row>
    <row r="8" spans="1:8" s="13" customFormat="1" ht="20.25" customHeight="1" x14ac:dyDescent="0.25">
      <c r="A8" s="155"/>
      <c r="B8" s="152"/>
      <c r="C8" s="14" t="s">
        <v>69</v>
      </c>
      <c r="D8" s="15">
        <v>2</v>
      </c>
      <c r="E8" s="18">
        <v>2</v>
      </c>
      <c r="F8" s="18">
        <v>2</v>
      </c>
      <c r="G8" s="15">
        <v>6</v>
      </c>
      <c r="H8" s="139"/>
    </row>
    <row r="9" spans="1:8" s="13" customFormat="1" ht="30" customHeight="1" x14ac:dyDescent="0.25">
      <c r="A9" s="155"/>
      <c r="B9" s="153"/>
      <c r="C9" s="32" t="s">
        <v>77</v>
      </c>
      <c r="D9" s="15">
        <v>2</v>
      </c>
      <c r="E9" s="18"/>
      <c r="F9" s="18"/>
      <c r="G9" s="15">
        <v>2</v>
      </c>
      <c r="H9" s="140"/>
    </row>
    <row r="10" spans="1:8" s="13" customFormat="1" ht="20.25" customHeight="1" x14ac:dyDescent="0.25">
      <c r="A10" s="155"/>
      <c r="B10" s="157" t="s">
        <v>76</v>
      </c>
      <c r="C10" s="14" t="s">
        <v>73</v>
      </c>
      <c r="D10" s="15">
        <v>2</v>
      </c>
      <c r="E10" s="18"/>
      <c r="F10" s="18">
        <v>2</v>
      </c>
      <c r="G10" s="15">
        <v>4</v>
      </c>
      <c r="H10" s="141">
        <v>6</v>
      </c>
    </row>
    <row r="11" spans="1:8" s="13" customFormat="1" ht="30" customHeight="1" thickBot="1" x14ac:dyDescent="0.3">
      <c r="A11" s="156"/>
      <c r="B11" s="158"/>
      <c r="C11" s="33" t="s">
        <v>78</v>
      </c>
      <c r="D11" s="34">
        <v>2</v>
      </c>
      <c r="E11" s="35"/>
      <c r="F11" s="35"/>
      <c r="G11" s="34">
        <v>2</v>
      </c>
      <c r="H11" s="142"/>
    </row>
    <row r="12" spans="1:8" s="13" customFormat="1" ht="20.25" customHeight="1" x14ac:dyDescent="0.25">
      <c r="A12" s="143" t="s">
        <v>79</v>
      </c>
      <c r="B12" s="146" t="s">
        <v>74</v>
      </c>
      <c r="C12" s="36" t="s">
        <v>68</v>
      </c>
      <c r="D12" s="30">
        <v>2</v>
      </c>
      <c r="E12" s="31"/>
      <c r="F12" s="31">
        <v>2</v>
      </c>
      <c r="G12" s="30">
        <v>4</v>
      </c>
      <c r="H12" s="138">
        <v>8</v>
      </c>
    </row>
    <row r="13" spans="1:8" s="13" customFormat="1" ht="20.25" customHeight="1" x14ac:dyDescent="0.25">
      <c r="A13" s="144"/>
      <c r="B13" s="147"/>
      <c r="C13" s="14" t="s">
        <v>67</v>
      </c>
      <c r="D13" s="15">
        <v>2</v>
      </c>
      <c r="E13" s="18"/>
      <c r="F13" s="18">
        <v>2</v>
      </c>
      <c r="G13" s="15">
        <v>4</v>
      </c>
      <c r="H13" s="140"/>
    </row>
    <row r="14" spans="1:8" s="13" customFormat="1" ht="20.25" customHeight="1" x14ac:dyDescent="0.25">
      <c r="A14" s="144"/>
      <c r="B14" s="148" t="s">
        <v>75</v>
      </c>
      <c r="C14" s="14" t="s">
        <v>80</v>
      </c>
      <c r="D14" s="15">
        <v>2</v>
      </c>
      <c r="E14" s="18"/>
      <c r="F14" s="18">
        <v>2</v>
      </c>
      <c r="G14" s="15">
        <v>4</v>
      </c>
      <c r="H14" s="141">
        <v>12</v>
      </c>
    </row>
    <row r="15" spans="1:8" s="13" customFormat="1" ht="20.25" customHeight="1" x14ac:dyDescent="0.25">
      <c r="A15" s="144"/>
      <c r="B15" s="149"/>
      <c r="C15" s="14" t="s">
        <v>70</v>
      </c>
      <c r="D15" s="15">
        <v>2</v>
      </c>
      <c r="E15" s="15"/>
      <c r="F15" s="15">
        <v>2</v>
      </c>
      <c r="G15" s="15">
        <v>4</v>
      </c>
      <c r="H15" s="139"/>
    </row>
    <row r="16" spans="1:8" s="13" customFormat="1" ht="20.25" customHeight="1" thickBot="1" x14ac:dyDescent="0.3">
      <c r="A16" s="145"/>
      <c r="B16" s="150"/>
      <c r="C16" s="37" t="s">
        <v>69</v>
      </c>
      <c r="D16" s="34">
        <v>2</v>
      </c>
      <c r="E16" s="34"/>
      <c r="F16" s="34">
        <v>2</v>
      </c>
      <c r="G16" s="34">
        <v>4</v>
      </c>
      <c r="H16" s="142"/>
    </row>
    <row r="17" spans="1:8" s="13" customFormat="1" ht="20.25" customHeight="1" x14ac:dyDescent="0.25">
      <c r="A17" s="154" t="s">
        <v>81</v>
      </c>
      <c r="B17" s="151" t="s">
        <v>82</v>
      </c>
      <c r="C17" s="44" t="s">
        <v>93</v>
      </c>
      <c r="D17" s="41">
        <v>2</v>
      </c>
      <c r="E17" s="31"/>
      <c r="F17" s="31"/>
      <c r="G17" s="31"/>
      <c r="H17" s="159">
        <v>6</v>
      </c>
    </row>
    <row r="18" spans="1:8" s="13" customFormat="1" ht="20.25" customHeight="1" x14ac:dyDescent="0.25">
      <c r="A18" s="155"/>
      <c r="B18" s="152"/>
      <c r="C18" s="45" t="s">
        <v>94</v>
      </c>
      <c r="D18" s="40">
        <v>2</v>
      </c>
      <c r="E18" s="28"/>
      <c r="F18" s="28"/>
      <c r="G18" s="28"/>
      <c r="H18" s="160"/>
    </row>
    <row r="19" spans="1:8" s="13" customFormat="1" ht="30" customHeight="1" x14ac:dyDescent="0.25">
      <c r="A19" s="155"/>
      <c r="B19" s="153"/>
      <c r="C19" s="46" t="s">
        <v>85</v>
      </c>
      <c r="D19" s="39">
        <v>2</v>
      </c>
      <c r="E19" s="18"/>
      <c r="F19" s="18"/>
      <c r="G19" s="18"/>
      <c r="H19" s="123"/>
    </row>
    <row r="20" spans="1:8" s="13" customFormat="1" ht="20.25" customHeight="1" x14ac:dyDescent="0.25">
      <c r="A20" s="155"/>
      <c r="B20" s="157" t="s">
        <v>83</v>
      </c>
      <c r="C20" s="45" t="s">
        <v>95</v>
      </c>
      <c r="D20" s="39">
        <v>2</v>
      </c>
      <c r="E20" s="18"/>
      <c r="F20" s="18"/>
      <c r="G20" s="18"/>
      <c r="H20" s="122">
        <v>4</v>
      </c>
    </row>
    <row r="21" spans="1:8" s="13" customFormat="1" ht="20.25" customHeight="1" x14ac:dyDescent="0.25">
      <c r="A21" s="155"/>
      <c r="B21" s="153"/>
      <c r="C21" s="45" t="s">
        <v>96</v>
      </c>
      <c r="D21" s="39">
        <v>2</v>
      </c>
      <c r="E21" s="18"/>
      <c r="F21" s="18"/>
      <c r="G21" s="18"/>
      <c r="H21" s="123"/>
    </row>
    <row r="22" spans="1:8" ht="20.25" customHeight="1" x14ac:dyDescent="0.25">
      <c r="A22" s="155"/>
      <c r="B22" s="38" t="s">
        <v>74</v>
      </c>
      <c r="C22" s="45" t="s">
        <v>97</v>
      </c>
      <c r="D22" s="39">
        <v>2</v>
      </c>
      <c r="E22" s="18"/>
      <c r="F22" s="15"/>
      <c r="G22" s="15"/>
      <c r="H22" s="48">
        <v>2</v>
      </c>
    </row>
    <row r="23" spans="1:8" ht="20.25" customHeight="1" x14ac:dyDescent="0.25">
      <c r="A23" s="155"/>
      <c r="B23" s="38" t="s">
        <v>84</v>
      </c>
      <c r="C23" s="45" t="s">
        <v>98</v>
      </c>
      <c r="D23" s="39">
        <v>2</v>
      </c>
      <c r="E23" s="18"/>
      <c r="F23" s="15"/>
      <c r="G23" s="15"/>
      <c r="H23" s="48">
        <v>2</v>
      </c>
    </row>
    <row r="24" spans="1:8" ht="20.25" customHeight="1" thickBot="1" x14ac:dyDescent="0.3">
      <c r="A24" s="156"/>
      <c r="B24" s="42" t="s">
        <v>75</v>
      </c>
      <c r="C24" s="47" t="s">
        <v>99</v>
      </c>
      <c r="D24" s="43">
        <v>2</v>
      </c>
      <c r="E24" s="35"/>
      <c r="F24" s="34"/>
      <c r="G24" s="34"/>
      <c r="H24" s="49">
        <v>2</v>
      </c>
    </row>
    <row r="25" spans="1:8" ht="20.25" customHeight="1" x14ac:dyDescent="0.25">
      <c r="A25" s="164" t="s">
        <v>86</v>
      </c>
      <c r="B25" s="146" t="s">
        <v>88</v>
      </c>
      <c r="C25" s="50" t="s">
        <v>89</v>
      </c>
      <c r="D25" s="30">
        <v>2</v>
      </c>
      <c r="E25" s="31"/>
      <c r="F25" s="30"/>
      <c r="G25" s="30"/>
      <c r="H25" s="138">
        <v>8</v>
      </c>
    </row>
    <row r="26" spans="1:8" s="13" customFormat="1" ht="19.5" customHeight="1" x14ac:dyDescent="0.25">
      <c r="A26" s="165"/>
      <c r="B26" s="149"/>
      <c r="C26" s="19" t="s">
        <v>90</v>
      </c>
      <c r="D26" s="16">
        <v>2</v>
      </c>
      <c r="E26" s="16"/>
      <c r="F26" s="16"/>
      <c r="G26" s="16"/>
      <c r="H26" s="139"/>
    </row>
    <row r="27" spans="1:8" s="13" customFormat="1" ht="17.25" customHeight="1" x14ac:dyDescent="0.25">
      <c r="A27" s="165"/>
      <c r="B27" s="149"/>
      <c r="C27" s="19" t="s">
        <v>91</v>
      </c>
      <c r="D27" s="16">
        <v>2</v>
      </c>
      <c r="E27" s="16"/>
      <c r="F27" s="16"/>
      <c r="G27" s="16"/>
      <c r="H27" s="139"/>
    </row>
    <row r="28" spans="1:8" s="13" customFormat="1" ht="17.25" customHeight="1" x14ac:dyDescent="0.25">
      <c r="A28" s="165"/>
      <c r="B28" s="147"/>
      <c r="C28" s="19" t="s">
        <v>92</v>
      </c>
      <c r="D28" s="16">
        <v>2</v>
      </c>
      <c r="E28" s="16"/>
      <c r="F28" s="16"/>
      <c r="G28" s="16"/>
      <c r="H28" s="140"/>
    </row>
    <row r="29" spans="1:8" s="13" customFormat="1" ht="17.25" customHeight="1" x14ac:dyDescent="0.25">
      <c r="A29" s="165"/>
      <c r="B29" s="16" t="s">
        <v>100</v>
      </c>
      <c r="C29" s="19" t="s">
        <v>101</v>
      </c>
      <c r="D29" s="16">
        <v>2</v>
      </c>
      <c r="E29" s="16"/>
      <c r="F29" s="16"/>
      <c r="G29" s="16"/>
      <c r="H29" s="53">
        <v>2</v>
      </c>
    </row>
    <row r="30" spans="1:8" s="13" customFormat="1" ht="17.25" customHeight="1" x14ac:dyDescent="0.25">
      <c r="A30" s="165"/>
      <c r="B30" s="16" t="s">
        <v>76</v>
      </c>
      <c r="C30" s="19" t="s">
        <v>102</v>
      </c>
      <c r="D30" s="16">
        <v>2</v>
      </c>
      <c r="E30" s="16"/>
      <c r="F30" s="16"/>
      <c r="G30" s="16"/>
      <c r="H30" s="53">
        <v>2</v>
      </c>
    </row>
    <row r="31" spans="1:8" s="13" customFormat="1" ht="17.25" customHeight="1" x14ac:dyDescent="0.25">
      <c r="A31" s="165"/>
      <c r="B31" s="148" t="s">
        <v>82</v>
      </c>
      <c r="C31" s="19" t="s">
        <v>103</v>
      </c>
      <c r="D31" s="16">
        <v>2</v>
      </c>
      <c r="E31" s="16"/>
      <c r="F31" s="16"/>
      <c r="G31" s="16"/>
      <c r="H31" s="167">
        <v>6</v>
      </c>
    </row>
    <row r="32" spans="1:8" s="13" customFormat="1" ht="17.25" customHeight="1" x14ac:dyDescent="0.25">
      <c r="A32" s="165"/>
      <c r="B32" s="149"/>
      <c r="C32" s="19" t="s">
        <v>104</v>
      </c>
      <c r="D32" s="16">
        <v>2</v>
      </c>
      <c r="E32" s="16"/>
      <c r="F32" s="16"/>
      <c r="G32" s="16"/>
      <c r="H32" s="162"/>
    </row>
    <row r="33" spans="1:8" s="13" customFormat="1" ht="17.25" customHeight="1" thickBot="1" x14ac:dyDescent="0.3">
      <c r="A33" s="166"/>
      <c r="B33" s="150"/>
      <c r="C33" s="51" t="s">
        <v>105</v>
      </c>
      <c r="D33" s="52">
        <v>2</v>
      </c>
      <c r="E33" s="52"/>
      <c r="F33" s="52"/>
      <c r="G33" s="52"/>
      <c r="H33" s="168"/>
    </row>
    <row r="34" spans="1:8" ht="19.5" customHeight="1" x14ac:dyDescent="0.25">
      <c r="A34" s="154" t="s">
        <v>107</v>
      </c>
      <c r="B34" s="146" t="s">
        <v>74</v>
      </c>
      <c r="C34" s="29" t="s">
        <v>66</v>
      </c>
      <c r="D34" s="55">
        <v>2</v>
      </c>
      <c r="E34" s="55"/>
      <c r="F34" s="55"/>
      <c r="G34" s="55"/>
      <c r="H34" s="161">
        <v>8</v>
      </c>
    </row>
    <row r="35" spans="1:8" ht="17.25" customHeight="1" x14ac:dyDescent="0.25">
      <c r="A35" s="155"/>
      <c r="B35" s="149"/>
      <c r="C35" s="17" t="s">
        <v>67</v>
      </c>
      <c r="D35" s="16">
        <v>2</v>
      </c>
      <c r="E35" s="16"/>
      <c r="F35" s="16"/>
      <c r="G35" s="16"/>
      <c r="H35" s="162"/>
    </row>
    <row r="36" spans="1:8" ht="17.25" customHeight="1" x14ac:dyDescent="0.25">
      <c r="A36" s="155"/>
      <c r="B36" s="149"/>
      <c r="C36" s="17" t="s">
        <v>68</v>
      </c>
      <c r="D36" s="16">
        <v>2</v>
      </c>
      <c r="E36" s="16"/>
      <c r="F36" s="16"/>
      <c r="G36" s="16"/>
      <c r="H36" s="162"/>
    </row>
    <row r="37" spans="1:8" ht="17.25" customHeight="1" x14ac:dyDescent="0.25">
      <c r="A37" s="155"/>
      <c r="B37" s="147"/>
      <c r="C37" s="17" t="s">
        <v>72</v>
      </c>
      <c r="D37" s="16">
        <v>2</v>
      </c>
      <c r="E37" s="16"/>
      <c r="F37" s="16"/>
      <c r="G37" s="16"/>
      <c r="H37" s="163"/>
    </row>
    <row r="38" spans="1:8" ht="17.25" customHeight="1" x14ac:dyDescent="0.25">
      <c r="A38" s="155"/>
      <c r="B38" s="16" t="s">
        <v>82</v>
      </c>
      <c r="C38" s="19" t="s">
        <v>108</v>
      </c>
      <c r="D38" s="16">
        <v>2</v>
      </c>
      <c r="E38" s="16"/>
      <c r="F38" s="16"/>
      <c r="G38" s="16"/>
      <c r="H38" s="53">
        <v>2</v>
      </c>
    </row>
    <row r="39" spans="1:8" ht="17.25" customHeight="1" x14ac:dyDescent="0.25">
      <c r="A39" s="155"/>
      <c r="B39" s="148" t="s">
        <v>76</v>
      </c>
      <c r="C39" s="19" t="s">
        <v>109</v>
      </c>
      <c r="D39" s="16">
        <v>2</v>
      </c>
      <c r="E39" s="16"/>
      <c r="F39" s="16"/>
      <c r="G39" s="16"/>
      <c r="H39" s="167">
        <v>4</v>
      </c>
    </row>
    <row r="40" spans="1:8" ht="33.75" customHeight="1" x14ac:dyDescent="0.25">
      <c r="A40" s="155"/>
      <c r="B40" s="147"/>
      <c r="C40" s="54" t="s">
        <v>78</v>
      </c>
      <c r="D40" s="16">
        <v>2</v>
      </c>
      <c r="E40" s="16"/>
      <c r="F40" s="16"/>
      <c r="G40" s="16"/>
      <c r="H40" s="163"/>
    </row>
    <row r="41" spans="1:8" ht="17.25" customHeight="1" x14ac:dyDescent="0.25">
      <c r="A41" s="155"/>
      <c r="B41" s="148" t="s">
        <v>75</v>
      </c>
      <c r="C41" s="17" t="s">
        <v>71</v>
      </c>
      <c r="D41" s="16">
        <v>2</v>
      </c>
      <c r="E41" s="16"/>
      <c r="F41" s="16"/>
      <c r="G41" s="16"/>
      <c r="H41" s="167">
        <v>6</v>
      </c>
    </row>
    <row r="42" spans="1:8" ht="21.75" customHeight="1" x14ac:dyDescent="0.25">
      <c r="A42" s="155"/>
      <c r="B42" s="149"/>
      <c r="C42" s="14" t="s">
        <v>69</v>
      </c>
      <c r="D42" s="16">
        <v>2</v>
      </c>
      <c r="E42" s="16"/>
      <c r="F42" s="16"/>
      <c r="G42" s="16"/>
      <c r="H42" s="162"/>
    </row>
    <row r="43" spans="1:8" ht="30" customHeight="1" thickBot="1" x14ac:dyDescent="0.3">
      <c r="A43" s="156"/>
      <c r="B43" s="150"/>
      <c r="C43" s="56" t="s">
        <v>77</v>
      </c>
      <c r="D43" s="34">
        <v>2</v>
      </c>
      <c r="E43" s="35"/>
      <c r="F43" s="35"/>
      <c r="G43" s="34"/>
      <c r="H43" s="168"/>
    </row>
    <row r="44" spans="1:8" ht="15" customHeight="1" x14ac:dyDescent="0.25">
      <c r="A44" s="131" t="s">
        <v>123</v>
      </c>
      <c r="B44" s="60" t="s">
        <v>74</v>
      </c>
      <c r="C44" s="61" t="s">
        <v>125</v>
      </c>
      <c r="D44" s="30">
        <v>2</v>
      </c>
      <c r="E44" s="31">
        <v>6</v>
      </c>
      <c r="F44" s="31">
        <v>2</v>
      </c>
      <c r="G44" s="30">
        <v>10</v>
      </c>
      <c r="H44" s="62">
        <v>10</v>
      </c>
    </row>
    <row r="45" spans="1:8" ht="15" customHeight="1" x14ac:dyDescent="0.25">
      <c r="A45" s="132"/>
      <c r="B45" s="57" t="s">
        <v>88</v>
      </c>
      <c r="C45" s="23" t="s">
        <v>126</v>
      </c>
      <c r="D45" s="15">
        <v>2</v>
      </c>
      <c r="E45" s="18"/>
      <c r="F45" s="18">
        <v>2</v>
      </c>
      <c r="G45" s="15">
        <v>4</v>
      </c>
      <c r="H45" s="63">
        <v>4</v>
      </c>
    </row>
    <row r="46" spans="1:8" ht="15" customHeight="1" x14ac:dyDescent="0.25">
      <c r="A46" s="132"/>
      <c r="B46" s="58" t="s">
        <v>131</v>
      </c>
      <c r="C46" s="23" t="s">
        <v>129</v>
      </c>
      <c r="D46" s="15">
        <v>2</v>
      </c>
      <c r="E46" s="18">
        <v>6</v>
      </c>
      <c r="F46" s="18">
        <v>2</v>
      </c>
      <c r="G46" s="15">
        <v>10</v>
      </c>
      <c r="H46" s="63">
        <v>10</v>
      </c>
    </row>
    <row r="47" spans="1:8" ht="15" customHeight="1" x14ac:dyDescent="0.25">
      <c r="A47" s="132"/>
      <c r="B47" s="58" t="s">
        <v>132</v>
      </c>
      <c r="C47" s="23" t="s">
        <v>130</v>
      </c>
      <c r="D47" s="15">
        <v>2</v>
      </c>
      <c r="E47" s="18"/>
      <c r="F47" s="18">
        <v>2</v>
      </c>
      <c r="G47" s="15">
        <v>4</v>
      </c>
      <c r="H47" s="63">
        <v>4</v>
      </c>
    </row>
    <row r="48" spans="1:8" ht="15" customHeight="1" x14ac:dyDescent="0.25">
      <c r="A48" s="132"/>
      <c r="B48" s="136" t="s">
        <v>124</v>
      </c>
      <c r="C48" s="23" t="s">
        <v>127</v>
      </c>
      <c r="D48" s="15">
        <v>2</v>
      </c>
      <c r="E48" s="18"/>
      <c r="F48" s="18">
        <v>2</v>
      </c>
      <c r="G48" s="15">
        <v>4</v>
      </c>
      <c r="H48" s="122">
        <v>6</v>
      </c>
    </row>
    <row r="49" spans="1:8" ht="30" customHeight="1" x14ac:dyDescent="0.25">
      <c r="A49" s="132"/>
      <c r="B49" s="137"/>
      <c r="C49" s="59" t="s">
        <v>128</v>
      </c>
      <c r="D49" s="21">
        <v>2</v>
      </c>
      <c r="E49" s="22"/>
      <c r="F49" s="22"/>
      <c r="G49" s="22">
        <v>2</v>
      </c>
      <c r="H49" s="123"/>
    </row>
    <row r="50" spans="1:8" ht="15" customHeight="1" x14ac:dyDescent="0.25">
      <c r="A50" s="132"/>
      <c r="B50" s="134" t="s">
        <v>76</v>
      </c>
      <c r="C50" s="20" t="s">
        <v>109</v>
      </c>
      <c r="D50" s="21">
        <v>2</v>
      </c>
      <c r="E50" s="22"/>
      <c r="F50" s="22">
        <v>2</v>
      </c>
      <c r="G50" s="22">
        <v>4</v>
      </c>
      <c r="H50" s="124">
        <v>6</v>
      </c>
    </row>
    <row r="51" spans="1:8" ht="30" customHeight="1" thickBot="1" x14ac:dyDescent="0.3">
      <c r="A51" s="133"/>
      <c r="B51" s="135"/>
      <c r="C51" s="64" t="s">
        <v>78</v>
      </c>
      <c r="D51" s="65">
        <v>2</v>
      </c>
      <c r="E51" s="66"/>
      <c r="F51" s="66"/>
      <c r="G51" s="66">
        <v>2</v>
      </c>
      <c r="H51" s="125"/>
    </row>
    <row r="52" spans="1:8" ht="15.75" x14ac:dyDescent="0.25">
      <c r="A52" s="126" t="s">
        <v>133</v>
      </c>
      <c r="B52" s="60" t="s">
        <v>74</v>
      </c>
      <c r="C52" s="61" t="s">
        <v>125</v>
      </c>
      <c r="D52" s="70">
        <v>2</v>
      </c>
      <c r="E52" s="71">
        <v>6</v>
      </c>
      <c r="F52" s="71"/>
      <c r="G52" s="71">
        <v>8</v>
      </c>
      <c r="H52" s="72">
        <v>8</v>
      </c>
    </row>
    <row r="53" spans="1:8" ht="15.75" x14ac:dyDescent="0.25">
      <c r="A53" s="127"/>
      <c r="B53" s="77" t="s">
        <v>76</v>
      </c>
      <c r="C53" s="20" t="s">
        <v>109</v>
      </c>
      <c r="D53" s="69">
        <v>2</v>
      </c>
      <c r="E53" s="67"/>
      <c r="F53" s="67"/>
      <c r="G53" s="67"/>
      <c r="H53" s="73">
        <v>2</v>
      </c>
    </row>
    <row r="54" spans="1:8" ht="15.75" customHeight="1" x14ac:dyDescent="0.25">
      <c r="A54" s="127"/>
      <c r="B54" s="129" t="s">
        <v>131</v>
      </c>
      <c r="C54" s="80" t="s">
        <v>134</v>
      </c>
      <c r="D54" s="69">
        <v>2</v>
      </c>
      <c r="E54" s="67"/>
      <c r="F54" s="67"/>
      <c r="G54" s="67"/>
      <c r="H54" s="120">
        <v>4</v>
      </c>
    </row>
    <row r="55" spans="1:8" ht="15.75" x14ac:dyDescent="0.25">
      <c r="A55" s="127"/>
      <c r="B55" s="130"/>
      <c r="C55" s="23" t="s">
        <v>129</v>
      </c>
      <c r="D55" s="69">
        <v>2</v>
      </c>
      <c r="E55" s="67"/>
      <c r="F55" s="67"/>
      <c r="G55" s="67"/>
      <c r="H55" s="121"/>
    </row>
    <row r="56" spans="1:8" x14ac:dyDescent="0.25">
      <c r="A56" s="127"/>
      <c r="B56" s="77" t="s">
        <v>135</v>
      </c>
      <c r="C56" s="68" t="s">
        <v>136</v>
      </c>
      <c r="D56" s="69">
        <v>2</v>
      </c>
      <c r="E56" s="67"/>
      <c r="F56" s="67"/>
      <c r="G56" s="67"/>
      <c r="H56" s="73">
        <v>2</v>
      </c>
    </row>
    <row r="57" spans="1:8" ht="32.25" thickBot="1" x14ac:dyDescent="0.3">
      <c r="A57" s="128"/>
      <c r="B57" s="78" t="s">
        <v>124</v>
      </c>
      <c r="C57" s="79" t="s">
        <v>128</v>
      </c>
      <c r="D57" s="74">
        <v>2</v>
      </c>
      <c r="E57" s="75"/>
      <c r="F57" s="75"/>
      <c r="G57" s="75"/>
      <c r="H57" s="76">
        <v>2</v>
      </c>
    </row>
  </sheetData>
  <mergeCells count="37">
    <mergeCell ref="B34:B37"/>
    <mergeCell ref="H34:H37"/>
    <mergeCell ref="A34:A43"/>
    <mergeCell ref="A25:A33"/>
    <mergeCell ref="B25:B28"/>
    <mergeCell ref="H25:H28"/>
    <mergeCell ref="B31:B33"/>
    <mergeCell ref="H31:H33"/>
    <mergeCell ref="B39:B40"/>
    <mergeCell ref="B41:B43"/>
    <mergeCell ref="H39:H40"/>
    <mergeCell ref="H41:H43"/>
    <mergeCell ref="A17:A24"/>
    <mergeCell ref="B17:B19"/>
    <mergeCell ref="B20:B21"/>
    <mergeCell ref="H17:H19"/>
    <mergeCell ref="H20:H21"/>
    <mergeCell ref="H2:H5"/>
    <mergeCell ref="H6:H9"/>
    <mergeCell ref="H10:H11"/>
    <mergeCell ref="A12:A16"/>
    <mergeCell ref="B12:B13"/>
    <mergeCell ref="B14:B16"/>
    <mergeCell ref="H12:H13"/>
    <mergeCell ref="H14:H16"/>
    <mergeCell ref="B2:B5"/>
    <mergeCell ref="A2:A11"/>
    <mergeCell ref="B6:B9"/>
    <mergeCell ref="B10:B11"/>
    <mergeCell ref="H54:H55"/>
    <mergeCell ref="H48:H49"/>
    <mergeCell ref="H50:H51"/>
    <mergeCell ref="A52:A57"/>
    <mergeCell ref="B54:B55"/>
    <mergeCell ref="A44:A51"/>
    <mergeCell ref="B50:B51"/>
    <mergeCell ref="B48:B4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ЭКРАН</vt:lpstr>
      <vt:lpstr>очки РБ</vt:lpstr>
      <vt:lpstr>ЭКРАН!Область_печати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2022-06-22T09:20:10Z</cp:lastPrinted>
  <dcterms:created xsi:type="dcterms:W3CDTF">2015-06-03T06:18:32Z</dcterms:created>
  <dcterms:modified xsi:type="dcterms:W3CDTF">2022-06-22T13:06:18Z</dcterms:modified>
</cp:coreProperties>
</file>