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0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Лист1!$A$1:$T$34</definedName>
  </definedNames>
  <calcPr calcId="162913"/>
</workbook>
</file>

<file path=xl/calcChain.xml><?xml version="1.0" encoding="utf-8"?>
<calcChain xmlns="http://schemas.openxmlformats.org/spreadsheetml/2006/main">
  <c r="R20" i="1" l="1"/>
  <c r="S7" i="1"/>
  <c r="S9" i="1"/>
  <c r="S8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9" i="1"/>
  <c r="S30" i="1"/>
  <c r="R7" i="1"/>
  <c r="R9" i="1"/>
  <c r="R8" i="1"/>
  <c r="R10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6" i="1"/>
  <c r="S6" i="1"/>
</calcChain>
</file>

<file path=xl/sharedStrings.xml><?xml version="1.0" encoding="utf-8"?>
<sst xmlns="http://schemas.openxmlformats.org/spreadsheetml/2006/main" count="59" uniqueCount="44">
  <si>
    <t>д</t>
  </si>
  <si>
    <t>м</t>
  </si>
  <si>
    <t>многоборье</t>
  </si>
  <si>
    <t>Славгородский</t>
  </si>
  <si>
    <t>Костюковичский</t>
  </si>
  <si>
    <t>Чаусский</t>
  </si>
  <si>
    <t>Круглянский</t>
  </si>
  <si>
    <t>Дрибинский</t>
  </si>
  <si>
    <t>Мстиславский</t>
  </si>
  <si>
    <t>Белыничский</t>
  </si>
  <si>
    <t>Горецкий</t>
  </si>
  <si>
    <t>Кировский</t>
  </si>
  <si>
    <t>Климовичский</t>
  </si>
  <si>
    <t>Кличевский</t>
  </si>
  <si>
    <t>Глусский</t>
  </si>
  <si>
    <t>Чериковский</t>
  </si>
  <si>
    <t>Могилевский</t>
  </si>
  <si>
    <t>Кричевский</t>
  </si>
  <si>
    <t>Быховский</t>
  </si>
  <si>
    <t>Шкловский</t>
  </si>
  <si>
    <t>Бобруйский</t>
  </si>
  <si>
    <t>Место</t>
  </si>
  <si>
    <t>Краснопольский</t>
  </si>
  <si>
    <t>Город/район</t>
  </si>
  <si>
    <t>метание теннисно-го мяча</t>
  </si>
  <si>
    <t>Общее кол-во очков</t>
  </si>
  <si>
    <t>г. Бобруйск-1</t>
  </si>
  <si>
    <t>г. Бобруйск-2</t>
  </si>
  <si>
    <t>г. Могилев-1</t>
  </si>
  <si>
    <t xml:space="preserve">Осиповичский </t>
  </si>
  <si>
    <t>Хотимский</t>
  </si>
  <si>
    <t>г. Могилев-2</t>
  </si>
  <si>
    <t>Сумма очков многоборье</t>
  </si>
  <si>
    <t>Прыжки в длину с разбега</t>
  </si>
  <si>
    <t>Метание теннисного мяча</t>
  </si>
  <si>
    <t>бег 800м., 500м.</t>
  </si>
  <si>
    <t>прыжок в длину с разбега</t>
  </si>
  <si>
    <t xml:space="preserve"> бег 60м</t>
  </si>
  <si>
    <t>бег 60 м.</t>
  </si>
  <si>
    <t xml:space="preserve">Главный судья                      Д.В.Сивов </t>
  </si>
  <si>
    <t xml:space="preserve">Главный секретарь              М.Н.Темрук </t>
  </si>
  <si>
    <t>ИТОГОВЫЙ ПРОТОКОЛ                                                                                                                                                                                                                                  общекомандных результатов областного спортивно-массового мероприятия среди детей и подростков по легкой атлетике "ШКОЛИАДА" (ОСШ - 2024)</t>
  </si>
  <si>
    <t xml:space="preserve">           г.Могилев, 20.10.2023г.</t>
  </si>
  <si>
    <t>н/у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</si>
</sst>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b/>
      <sz val="14"/>
      <color rgb="FF00B0F0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shrinkToFit="1"/>
    </xf>
    <xf numFmtId="0" fontId="3" fillId="0" borderId="1" xfId="0" applyNumberFormat="1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shrinkToFit="1"/>
    </xf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shrinkToFi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shrinkToFit="1"/>
    </xf>
    <xf numFmtId="0" fontId="5" fillId="0" borderId="2" xfId="0" applyFont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5" xfId="0" applyFont="1" applyFill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1" fillId="0" borderId="14" xfId="0" applyFont="1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1" fillId="0" borderId="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view="pageBreakPreview" zoomScaleNormal="100" zoomScaleSheetLayoutView="100" workbookViewId="0">
      <selection activeCell="X27" sqref="X27"/>
    </sheetView>
  </sheetViews>
  <sheetFormatPr defaultRowHeight="15" x14ac:dyDescent="0.25"/>
  <cols>
    <col min="1" max="1" width="20" customWidth="1"/>
    <col min="2" max="2" width="6.140625" customWidth="1"/>
    <col min="3" max="3" width="6.28515625" customWidth="1"/>
    <col min="4" max="4" width="6.42578125" customWidth="1"/>
    <col min="5" max="5" width="6.28515625" customWidth="1"/>
    <col min="6" max="7" width="6.140625" customWidth="1"/>
    <col min="8" max="8" width="6.28515625" customWidth="1"/>
    <col min="9" max="9" width="6.5703125" customWidth="1"/>
    <col min="10" max="10" width="6.42578125" customWidth="1"/>
    <col min="11" max="11" width="6.5703125" customWidth="1"/>
    <col min="12" max="12" width="6.85546875" customWidth="1"/>
    <col min="13" max="13" width="6.7109375" customWidth="1"/>
    <col min="14" max="14" width="6.28515625" customWidth="1"/>
    <col min="15" max="15" width="6.42578125" customWidth="1"/>
    <col min="16" max="16" width="6.7109375" customWidth="1"/>
    <col min="17" max="17" width="6.85546875" customWidth="1"/>
    <col min="18" max="18" width="8.140625" customWidth="1"/>
    <col min="19" max="20" width="11.28515625" customWidth="1"/>
  </cols>
  <sheetData>
    <row r="1" spans="1:20" ht="64.5" customHeight="1" x14ac:dyDescent="0.25">
      <c r="A1" s="35" t="s">
        <v>41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8" customHeight="1" thickBot="1" x14ac:dyDescent="0.3">
      <c r="A2" s="36" t="s">
        <v>42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ht="46.5" customHeight="1" x14ac:dyDescent="0.25">
      <c r="A3" s="41" t="s">
        <v>23</v>
      </c>
      <c r="B3" s="47" t="s">
        <v>37</v>
      </c>
      <c r="C3" s="48"/>
      <c r="D3" s="49" t="s">
        <v>36</v>
      </c>
      <c r="E3" s="50"/>
      <c r="F3" s="49" t="s">
        <v>24</v>
      </c>
      <c r="G3" s="50"/>
      <c r="H3" s="49" t="s">
        <v>35</v>
      </c>
      <c r="I3" s="50"/>
      <c r="J3" s="27" t="s">
        <v>2</v>
      </c>
      <c r="K3" s="28"/>
      <c r="L3" s="28"/>
      <c r="M3" s="28"/>
      <c r="N3" s="28"/>
      <c r="O3" s="28"/>
      <c r="P3" s="28"/>
      <c r="Q3" s="28"/>
      <c r="R3" s="29" t="s">
        <v>32</v>
      </c>
      <c r="S3" s="44" t="s">
        <v>25</v>
      </c>
      <c r="T3" s="38" t="s">
        <v>21</v>
      </c>
    </row>
    <row r="4" spans="1:20" ht="35.25" customHeight="1" x14ac:dyDescent="0.25">
      <c r="A4" s="42"/>
      <c r="B4" s="33" t="s">
        <v>1</v>
      </c>
      <c r="C4" s="33" t="s">
        <v>0</v>
      </c>
      <c r="D4" s="33" t="s">
        <v>1</v>
      </c>
      <c r="E4" s="33" t="s">
        <v>0</v>
      </c>
      <c r="F4" s="33" t="s">
        <v>1</v>
      </c>
      <c r="G4" s="33" t="s">
        <v>0</v>
      </c>
      <c r="H4" s="33" t="s">
        <v>1</v>
      </c>
      <c r="I4" s="33" t="s">
        <v>0</v>
      </c>
      <c r="J4" s="51" t="s">
        <v>38</v>
      </c>
      <c r="K4" s="52"/>
      <c r="L4" s="53" t="s">
        <v>33</v>
      </c>
      <c r="M4" s="54"/>
      <c r="N4" s="53" t="s">
        <v>34</v>
      </c>
      <c r="O4" s="54"/>
      <c r="P4" s="53" t="s">
        <v>35</v>
      </c>
      <c r="Q4" s="54"/>
      <c r="R4" s="30"/>
      <c r="S4" s="45"/>
      <c r="T4" s="39"/>
    </row>
    <row r="5" spans="1:20" ht="16.5" thickBot="1" x14ac:dyDescent="0.3">
      <c r="A5" s="43"/>
      <c r="B5" s="34"/>
      <c r="C5" s="34"/>
      <c r="D5" s="34"/>
      <c r="E5" s="34"/>
      <c r="F5" s="34"/>
      <c r="G5" s="34"/>
      <c r="H5" s="34"/>
      <c r="I5" s="34"/>
      <c r="J5" s="4" t="s">
        <v>1</v>
      </c>
      <c r="K5" s="4" t="s">
        <v>0</v>
      </c>
      <c r="L5" s="4" t="s">
        <v>1</v>
      </c>
      <c r="M5" s="4" t="s">
        <v>0</v>
      </c>
      <c r="N5" s="4" t="s">
        <v>1</v>
      </c>
      <c r="O5" s="4" t="s">
        <v>0</v>
      </c>
      <c r="P5" s="4" t="s">
        <v>1</v>
      </c>
      <c r="Q5" s="4" t="s">
        <v>0</v>
      </c>
      <c r="R5" s="31"/>
      <c r="S5" s="46"/>
      <c r="T5" s="40"/>
    </row>
    <row r="6" spans="1:20" ht="18.75" x14ac:dyDescent="0.3">
      <c r="A6" s="16" t="s">
        <v>26</v>
      </c>
      <c r="B6" s="11">
        <v>58</v>
      </c>
      <c r="C6" s="11">
        <v>67</v>
      </c>
      <c r="D6" s="11">
        <v>49</v>
      </c>
      <c r="E6" s="11">
        <v>41</v>
      </c>
      <c r="F6" s="11">
        <v>29</v>
      </c>
      <c r="G6" s="11">
        <v>42</v>
      </c>
      <c r="H6" s="11">
        <v>60</v>
      </c>
      <c r="I6" s="11">
        <v>65</v>
      </c>
      <c r="J6" s="12">
        <v>128</v>
      </c>
      <c r="K6" s="12">
        <v>117</v>
      </c>
      <c r="L6" s="11">
        <v>92</v>
      </c>
      <c r="M6" s="11">
        <v>71</v>
      </c>
      <c r="N6" s="11">
        <v>67</v>
      </c>
      <c r="O6" s="11">
        <v>69</v>
      </c>
      <c r="P6" s="11">
        <v>96</v>
      </c>
      <c r="Q6" s="11">
        <v>94</v>
      </c>
      <c r="R6" s="11">
        <f>SUM(J6+K6+L6+M6+N6+P6+O6+Q6)</f>
        <v>734</v>
      </c>
      <c r="S6" s="13">
        <f>SUM(B6:Q6)</f>
        <v>1145</v>
      </c>
      <c r="T6" s="21">
        <v>1</v>
      </c>
    </row>
    <row r="7" spans="1:20" ht="18.75" x14ac:dyDescent="0.3">
      <c r="A7" s="17" t="s">
        <v>28</v>
      </c>
      <c r="B7" s="7">
        <v>82</v>
      </c>
      <c r="C7" s="7">
        <v>70</v>
      </c>
      <c r="D7" s="7">
        <v>52</v>
      </c>
      <c r="E7" s="7">
        <v>34</v>
      </c>
      <c r="F7" s="7">
        <v>42</v>
      </c>
      <c r="G7" s="7">
        <v>62</v>
      </c>
      <c r="H7" s="7">
        <v>54</v>
      </c>
      <c r="I7" s="7">
        <v>55</v>
      </c>
      <c r="J7" s="8">
        <v>112</v>
      </c>
      <c r="K7" s="8">
        <v>138</v>
      </c>
      <c r="L7" s="7">
        <v>69</v>
      </c>
      <c r="M7" s="7">
        <v>67</v>
      </c>
      <c r="N7" s="7">
        <v>61</v>
      </c>
      <c r="O7" s="7">
        <v>42</v>
      </c>
      <c r="P7" s="7">
        <v>83</v>
      </c>
      <c r="Q7" s="7">
        <v>116</v>
      </c>
      <c r="R7" s="11">
        <f t="shared" ref="R7:R30" si="0">SUM(J7+K7+L7+M7+N7+P7+O7+Q7)</f>
        <v>688</v>
      </c>
      <c r="S7" s="13">
        <f t="shared" ref="S7:S30" si="1">SUM(B7:Q7)</f>
        <v>1139</v>
      </c>
      <c r="T7" s="22">
        <v>2</v>
      </c>
    </row>
    <row r="8" spans="1:20" ht="18.75" x14ac:dyDescent="0.3">
      <c r="A8" s="17" t="s">
        <v>6</v>
      </c>
      <c r="B8" s="7">
        <v>49</v>
      </c>
      <c r="C8" s="7">
        <v>44</v>
      </c>
      <c r="D8" s="7">
        <v>42</v>
      </c>
      <c r="E8" s="7">
        <v>13</v>
      </c>
      <c r="F8" s="7">
        <v>36</v>
      </c>
      <c r="G8" s="7">
        <v>40</v>
      </c>
      <c r="H8" s="7">
        <v>54</v>
      </c>
      <c r="I8" s="7">
        <v>42</v>
      </c>
      <c r="J8" s="8">
        <v>102</v>
      </c>
      <c r="K8" s="8">
        <v>98</v>
      </c>
      <c r="L8" s="7">
        <v>65</v>
      </c>
      <c r="M8" s="7">
        <v>45</v>
      </c>
      <c r="N8" s="7">
        <v>64</v>
      </c>
      <c r="O8" s="7">
        <v>60</v>
      </c>
      <c r="P8" s="7">
        <v>83</v>
      </c>
      <c r="Q8" s="7">
        <v>92</v>
      </c>
      <c r="R8" s="11">
        <f>SUM(J8+K8+L8+M8+N8+P8+O8+Q8)</f>
        <v>609</v>
      </c>
      <c r="S8" s="13">
        <f>SUM(B8:Q8)</f>
        <v>929</v>
      </c>
      <c r="T8" s="23">
        <v>3</v>
      </c>
    </row>
    <row r="9" spans="1:20" ht="18.75" x14ac:dyDescent="0.3">
      <c r="A9" s="17" t="s">
        <v>29</v>
      </c>
      <c r="B9" s="7">
        <v>49</v>
      </c>
      <c r="C9" s="7">
        <v>54</v>
      </c>
      <c r="D9" s="7">
        <v>38</v>
      </c>
      <c r="E9" s="7">
        <v>36</v>
      </c>
      <c r="F9" s="7">
        <v>35</v>
      </c>
      <c r="G9" s="7">
        <v>32</v>
      </c>
      <c r="H9" s="7">
        <v>41</v>
      </c>
      <c r="I9" s="7">
        <v>38</v>
      </c>
      <c r="J9" s="8">
        <v>94</v>
      </c>
      <c r="K9" s="8">
        <v>104</v>
      </c>
      <c r="L9" s="7">
        <v>68</v>
      </c>
      <c r="M9" s="7">
        <v>48</v>
      </c>
      <c r="N9" s="7">
        <v>64</v>
      </c>
      <c r="O9" s="7">
        <v>61</v>
      </c>
      <c r="P9" s="7">
        <v>89</v>
      </c>
      <c r="Q9" s="7">
        <v>75</v>
      </c>
      <c r="R9" s="11">
        <f t="shared" si="0"/>
        <v>603</v>
      </c>
      <c r="S9" s="13">
        <f t="shared" si="1"/>
        <v>926</v>
      </c>
      <c r="T9" s="24">
        <v>4</v>
      </c>
    </row>
    <row r="10" spans="1:20" ht="18.75" x14ac:dyDescent="0.3">
      <c r="A10" s="17" t="s">
        <v>10</v>
      </c>
      <c r="B10" s="7">
        <v>33</v>
      </c>
      <c r="C10" s="7">
        <v>48</v>
      </c>
      <c r="D10" s="7">
        <v>39</v>
      </c>
      <c r="E10" s="7">
        <v>138</v>
      </c>
      <c r="F10" s="7">
        <v>23</v>
      </c>
      <c r="G10" s="7">
        <v>36</v>
      </c>
      <c r="H10" s="7">
        <v>31</v>
      </c>
      <c r="I10" s="7">
        <v>22</v>
      </c>
      <c r="J10" s="8">
        <v>78</v>
      </c>
      <c r="K10" s="8">
        <v>92</v>
      </c>
      <c r="L10" s="7">
        <v>35</v>
      </c>
      <c r="M10" s="7">
        <v>39</v>
      </c>
      <c r="N10" s="7">
        <v>52</v>
      </c>
      <c r="O10" s="7">
        <v>55</v>
      </c>
      <c r="P10" s="7">
        <v>32</v>
      </c>
      <c r="Q10" s="7">
        <v>77</v>
      </c>
      <c r="R10" s="11">
        <f t="shared" si="0"/>
        <v>460</v>
      </c>
      <c r="S10" s="13">
        <f t="shared" si="1"/>
        <v>830</v>
      </c>
      <c r="T10" s="24">
        <v>5</v>
      </c>
    </row>
    <row r="11" spans="1:20" ht="18.75" x14ac:dyDescent="0.3">
      <c r="A11" s="17" t="s">
        <v>16</v>
      </c>
      <c r="B11" s="7">
        <v>51</v>
      </c>
      <c r="C11" s="7">
        <v>52</v>
      </c>
      <c r="D11" s="7">
        <v>34</v>
      </c>
      <c r="E11" s="7">
        <v>19</v>
      </c>
      <c r="F11" s="7">
        <v>39</v>
      </c>
      <c r="G11" s="7">
        <v>33</v>
      </c>
      <c r="H11" s="7">
        <v>45</v>
      </c>
      <c r="I11" s="7">
        <v>42</v>
      </c>
      <c r="J11" s="8">
        <v>88</v>
      </c>
      <c r="K11" s="8">
        <v>92</v>
      </c>
      <c r="L11" s="7">
        <v>69</v>
      </c>
      <c r="M11" s="7">
        <v>38</v>
      </c>
      <c r="N11" s="7">
        <v>62</v>
      </c>
      <c r="O11" s="7">
        <v>48</v>
      </c>
      <c r="P11" s="7">
        <v>46</v>
      </c>
      <c r="Q11" s="7">
        <v>66</v>
      </c>
      <c r="R11" s="11">
        <f t="shared" si="0"/>
        <v>509</v>
      </c>
      <c r="S11" s="13">
        <f t="shared" si="1"/>
        <v>824</v>
      </c>
      <c r="T11" s="24">
        <v>6</v>
      </c>
    </row>
    <row r="12" spans="1:20" ht="18.75" x14ac:dyDescent="0.3">
      <c r="A12" s="17" t="s">
        <v>8</v>
      </c>
      <c r="B12" s="1">
        <v>47</v>
      </c>
      <c r="C12" s="1">
        <v>54</v>
      </c>
      <c r="D12" s="1">
        <v>43</v>
      </c>
      <c r="E12" s="1">
        <v>21</v>
      </c>
      <c r="F12" s="1">
        <v>40</v>
      </c>
      <c r="G12" s="3">
        <v>50</v>
      </c>
      <c r="H12" s="1">
        <v>38</v>
      </c>
      <c r="I12" s="1">
        <v>35</v>
      </c>
      <c r="J12" s="2">
        <v>94</v>
      </c>
      <c r="K12" s="2">
        <v>90</v>
      </c>
      <c r="L12" s="1">
        <v>58</v>
      </c>
      <c r="M12" s="1">
        <v>30</v>
      </c>
      <c r="N12" s="1">
        <v>55</v>
      </c>
      <c r="O12" s="1">
        <v>54</v>
      </c>
      <c r="P12" s="1">
        <v>66</v>
      </c>
      <c r="Q12" s="1">
        <v>44</v>
      </c>
      <c r="R12" s="11">
        <f t="shared" si="0"/>
        <v>491</v>
      </c>
      <c r="S12" s="13">
        <f t="shared" si="1"/>
        <v>819</v>
      </c>
      <c r="T12" s="24">
        <v>7</v>
      </c>
    </row>
    <row r="13" spans="1:20" ht="18.75" x14ac:dyDescent="0.3">
      <c r="A13" s="18" t="s">
        <v>12</v>
      </c>
      <c r="B13" s="1">
        <v>70</v>
      </c>
      <c r="C13" s="1">
        <v>40</v>
      </c>
      <c r="D13" s="1">
        <v>0</v>
      </c>
      <c r="E13" s="1">
        <v>21</v>
      </c>
      <c r="F13" s="1">
        <v>28</v>
      </c>
      <c r="G13" s="1">
        <v>27</v>
      </c>
      <c r="H13" s="1">
        <v>35</v>
      </c>
      <c r="I13" s="1">
        <v>38</v>
      </c>
      <c r="J13" s="2">
        <v>96</v>
      </c>
      <c r="K13" s="2">
        <v>94</v>
      </c>
      <c r="L13" s="1">
        <v>54</v>
      </c>
      <c r="M13" s="1">
        <v>34</v>
      </c>
      <c r="N13" s="1">
        <v>50</v>
      </c>
      <c r="O13" s="1">
        <v>71</v>
      </c>
      <c r="P13" s="1">
        <v>76</v>
      </c>
      <c r="Q13" s="1">
        <v>83</v>
      </c>
      <c r="R13" s="11">
        <f t="shared" si="0"/>
        <v>558</v>
      </c>
      <c r="S13" s="13">
        <f t="shared" si="1"/>
        <v>817</v>
      </c>
      <c r="T13" s="24">
        <v>8</v>
      </c>
    </row>
    <row r="14" spans="1:20" ht="18.75" x14ac:dyDescent="0.3">
      <c r="A14" s="17" t="s">
        <v>17</v>
      </c>
      <c r="B14" s="1">
        <v>45</v>
      </c>
      <c r="C14" s="1">
        <v>40</v>
      </c>
      <c r="D14" s="1">
        <v>33</v>
      </c>
      <c r="E14" s="1">
        <v>14</v>
      </c>
      <c r="F14" s="1">
        <v>35</v>
      </c>
      <c r="G14" s="1">
        <v>27</v>
      </c>
      <c r="H14" s="1">
        <v>52</v>
      </c>
      <c r="I14" s="1">
        <v>32</v>
      </c>
      <c r="J14" s="2">
        <v>96</v>
      </c>
      <c r="K14" s="2">
        <v>86</v>
      </c>
      <c r="L14" s="1">
        <v>55</v>
      </c>
      <c r="M14" s="1">
        <v>28</v>
      </c>
      <c r="N14" s="1">
        <v>64</v>
      </c>
      <c r="O14" s="1">
        <v>63</v>
      </c>
      <c r="P14" s="1">
        <v>75</v>
      </c>
      <c r="Q14" s="1">
        <v>66</v>
      </c>
      <c r="R14" s="11">
        <f t="shared" si="0"/>
        <v>533</v>
      </c>
      <c r="S14" s="13">
        <f t="shared" si="1"/>
        <v>811</v>
      </c>
      <c r="T14" s="24">
        <v>9</v>
      </c>
    </row>
    <row r="15" spans="1:20" ht="18.75" x14ac:dyDescent="0.3">
      <c r="A15" s="17" t="s">
        <v>19</v>
      </c>
      <c r="B15" s="1">
        <v>51</v>
      </c>
      <c r="C15" s="1">
        <v>48</v>
      </c>
      <c r="D15" s="1">
        <v>14</v>
      </c>
      <c r="E15" s="1">
        <v>12</v>
      </c>
      <c r="F15" s="1">
        <v>39</v>
      </c>
      <c r="G15" s="1">
        <v>33</v>
      </c>
      <c r="H15" s="1">
        <v>30</v>
      </c>
      <c r="I15" s="1">
        <v>43</v>
      </c>
      <c r="J15" s="2">
        <v>80</v>
      </c>
      <c r="K15" s="2">
        <v>96</v>
      </c>
      <c r="L15" s="1">
        <v>65</v>
      </c>
      <c r="M15" s="1">
        <v>23</v>
      </c>
      <c r="N15" s="1">
        <v>54</v>
      </c>
      <c r="O15" s="1">
        <v>64</v>
      </c>
      <c r="P15" s="1">
        <v>82</v>
      </c>
      <c r="Q15" s="1">
        <v>65</v>
      </c>
      <c r="R15" s="11">
        <f t="shared" si="0"/>
        <v>529</v>
      </c>
      <c r="S15" s="13">
        <f t="shared" si="1"/>
        <v>799</v>
      </c>
      <c r="T15" s="24">
        <v>10</v>
      </c>
    </row>
    <row r="16" spans="1:20" ht="18.75" x14ac:dyDescent="0.3">
      <c r="A16" s="17" t="s">
        <v>5</v>
      </c>
      <c r="B16" s="1">
        <v>39</v>
      </c>
      <c r="C16" s="1">
        <v>46</v>
      </c>
      <c r="D16" s="1">
        <v>20</v>
      </c>
      <c r="E16" s="1">
        <v>34</v>
      </c>
      <c r="F16" s="1">
        <v>38</v>
      </c>
      <c r="G16" s="1">
        <v>31</v>
      </c>
      <c r="H16" s="1">
        <v>31</v>
      </c>
      <c r="I16" s="1">
        <v>34</v>
      </c>
      <c r="J16" s="2">
        <v>72</v>
      </c>
      <c r="K16" s="2">
        <v>70</v>
      </c>
      <c r="L16" s="1">
        <v>33</v>
      </c>
      <c r="M16" s="1">
        <v>30</v>
      </c>
      <c r="N16" s="1">
        <v>55</v>
      </c>
      <c r="O16" s="1">
        <v>84</v>
      </c>
      <c r="P16" s="1">
        <v>32</v>
      </c>
      <c r="Q16" s="1">
        <v>60</v>
      </c>
      <c r="R16" s="11">
        <f t="shared" si="0"/>
        <v>436</v>
      </c>
      <c r="S16" s="13">
        <f t="shared" si="1"/>
        <v>709</v>
      </c>
      <c r="T16" s="24">
        <v>11</v>
      </c>
    </row>
    <row r="17" spans="1:20" ht="18.75" x14ac:dyDescent="0.3">
      <c r="A17" s="17" t="s">
        <v>11</v>
      </c>
      <c r="B17" s="1">
        <v>20</v>
      </c>
      <c r="C17" s="1">
        <v>48</v>
      </c>
      <c r="D17" s="1">
        <v>31</v>
      </c>
      <c r="E17" s="1">
        <v>14</v>
      </c>
      <c r="F17" s="1">
        <v>34</v>
      </c>
      <c r="G17" s="1">
        <v>25</v>
      </c>
      <c r="H17" s="1">
        <v>0</v>
      </c>
      <c r="I17" s="1">
        <v>37</v>
      </c>
      <c r="J17" s="2">
        <v>86</v>
      </c>
      <c r="K17" s="2">
        <v>79</v>
      </c>
      <c r="L17" s="1">
        <v>55</v>
      </c>
      <c r="M17" s="1">
        <v>33</v>
      </c>
      <c r="N17" s="1">
        <v>60</v>
      </c>
      <c r="O17" s="1">
        <v>59</v>
      </c>
      <c r="P17" s="1">
        <v>50</v>
      </c>
      <c r="Q17" s="1">
        <v>66</v>
      </c>
      <c r="R17" s="11">
        <f t="shared" si="0"/>
        <v>488</v>
      </c>
      <c r="S17" s="13">
        <f t="shared" si="1"/>
        <v>697</v>
      </c>
      <c r="T17" s="24">
        <v>12</v>
      </c>
    </row>
    <row r="18" spans="1:20" ht="18.75" x14ac:dyDescent="0.3">
      <c r="A18" s="17" t="s">
        <v>18</v>
      </c>
      <c r="B18" s="1">
        <v>45</v>
      </c>
      <c r="C18" s="1">
        <v>44</v>
      </c>
      <c r="D18" s="1">
        <v>34</v>
      </c>
      <c r="E18" s="1">
        <v>13</v>
      </c>
      <c r="F18" s="1">
        <v>46</v>
      </c>
      <c r="G18" s="1">
        <v>30</v>
      </c>
      <c r="H18" s="1">
        <v>29</v>
      </c>
      <c r="I18" s="1">
        <v>13</v>
      </c>
      <c r="J18" s="2">
        <v>70</v>
      </c>
      <c r="K18" s="2">
        <v>86</v>
      </c>
      <c r="L18" s="1">
        <v>42</v>
      </c>
      <c r="M18" s="1">
        <v>9</v>
      </c>
      <c r="N18" s="1">
        <v>51</v>
      </c>
      <c r="O18" s="1">
        <v>65</v>
      </c>
      <c r="P18" s="1">
        <v>51</v>
      </c>
      <c r="Q18" s="1">
        <v>41</v>
      </c>
      <c r="R18" s="11">
        <f t="shared" si="0"/>
        <v>415</v>
      </c>
      <c r="S18" s="13">
        <f t="shared" si="1"/>
        <v>669</v>
      </c>
      <c r="T18" s="24">
        <v>13</v>
      </c>
    </row>
    <row r="19" spans="1:20" ht="18.75" x14ac:dyDescent="0.3">
      <c r="A19" s="17" t="s">
        <v>30</v>
      </c>
      <c r="B19" s="1">
        <v>43</v>
      </c>
      <c r="C19" s="1">
        <v>48</v>
      </c>
      <c r="D19" s="1">
        <v>4</v>
      </c>
      <c r="E19" s="1">
        <v>7</v>
      </c>
      <c r="F19" s="1">
        <v>35</v>
      </c>
      <c r="G19" s="1">
        <v>32</v>
      </c>
      <c r="H19" s="1">
        <v>33</v>
      </c>
      <c r="I19" s="1">
        <v>22</v>
      </c>
      <c r="J19" s="2">
        <v>96</v>
      </c>
      <c r="K19" s="2">
        <v>79</v>
      </c>
      <c r="L19" s="1">
        <v>53</v>
      </c>
      <c r="M19" s="1">
        <v>17</v>
      </c>
      <c r="N19" s="1">
        <v>23</v>
      </c>
      <c r="O19" s="1">
        <v>49</v>
      </c>
      <c r="P19" s="1">
        <v>63</v>
      </c>
      <c r="Q19" s="1">
        <v>63</v>
      </c>
      <c r="R19" s="11">
        <f t="shared" si="0"/>
        <v>443</v>
      </c>
      <c r="S19" s="13">
        <f t="shared" si="1"/>
        <v>667</v>
      </c>
      <c r="T19" s="24">
        <v>14</v>
      </c>
    </row>
    <row r="20" spans="1:20" ht="18.75" x14ac:dyDescent="0.3">
      <c r="A20" s="17" t="s">
        <v>7</v>
      </c>
      <c r="B20" s="1">
        <v>47</v>
      </c>
      <c r="C20" s="1">
        <v>20</v>
      </c>
      <c r="D20" s="1">
        <v>29</v>
      </c>
      <c r="E20" s="1">
        <v>12</v>
      </c>
      <c r="F20" s="1">
        <v>22</v>
      </c>
      <c r="G20" s="1">
        <v>21</v>
      </c>
      <c r="H20" s="1">
        <v>34</v>
      </c>
      <c r="I20" s="1">
        <v>34</v>
      </c>
      <c r="J20" s="2">
        <v>74</v>
      </c>
      <c r="K20" s="2">
        <v>70</v>
      </c>
      <c r="L20" s="1">
        <v>36</v>
      </c>
      <c r="M20" s="1">
        <v>32</v>
      </c>
      <c r="N20" s="1">
        <v>50</v>
      </c>
      <c r="O20" s="1">
        <v>67</v>
      </c>
      <c r="P20" s="1">
        <v>78</v>
      </c>
      <c r="Q20" s="1">
        <v>41</v>
      </c>
      <c r="R20" s="11">
        <f t="shared" si="0"/>
        <v>448</v>
      </c>
      <c r="S20" s="13">
        <f t="shared" si="1"/>
        <v>667</v>
      </c>
      <c r="T20" s="24">
        <v>15</v>
      </c>
    </row>
    <row r="21" spans="1:20" ht="18.75" x14ac:dyDescent="0.3">
      <c r="A21" s="17" t="s">
        <v>13</v>
      </c>
      <c r="B21" s="1">
        <v>47</v>
      </c>
      <c r="C21" s="1">
        <v>40</v>
      </c>
      <c r="D21" s="1">
        <v>28</v>
      </c>
      <c r="E21" s="1">
        <v>11</v>
      </c>
      <c r="F21" s="1">
        <v>27</v>
      </c>
      <c r="G21" s="1">
        <v>34</v>
      </c>
      <c r="H21" s="1">
        <v>21</v>
      </c>
      <c r="I21" s="1">
        <v>7</v>
      </c>
      <c r="J21" s="2">
        <v>78</v>
      </c>
      <c r="K21" s="2">
        <v>78</v>
      </c>
      <c r="L21" s="1">
        <v>44</v>
      </c>
      <c r="M21" s="1">
        <v>16</v>
      </c>
      <c r="N21" s="1">
        <v>52</v>
      </c>
      <c r="O21" s="1">
        <v>48</v>
      </c>
      <c r="P21" s="1">
        <v>56</v>
      </c>
      <c r="Q21" s="1">
        <v>67</v>
      </c>
      <c r="R21" s="11">
        <f t="shared" si="0"/>
        <v>439</v>
      </c>
      <c r="S21" s="13">
        <f t="shared" si="1"/>
        <v>654</v>
      </c>
      <c r="T21" s="24">
        <v>16</v>
      </c>
    </row>
    <row r="22" spans="1:20" ht="18.75" x14ac:dyDescent="0.3">
      <c r="A22" s="17" t="s">
        <v>9</v>
      </c>
      <c r="B22" s="1">
        <v>43</v>
      </c>
      <c r="C22" s="1">
        <v>36</v>
      </c>
      <c r="D22" s="1">
        <v>0</v>
      </c>
      <c r="E22" s="1">
        <v>13</v>
      </c>
      <c r="F22" s="1">
        <v>19</v>
      </c>
      <c r="G22" s="1">
        <v>22</v>
      </c>
      <c r="H22" s="1">
        <v>26</v>
      </c>
      <c r="I22" s="1">
        <v>27</v>
      </c>
      <c r="J22" s="2">
        <v>71</v>
      </c>
      <c r="K22" s="2">
        <v>82</v>
      </c>
      <c r="L22" s="1">
        <v>38</v>
      </c>
      <c r="M22" s="1">
        <v>29</v>
      </c>
      <c r="N22" s="1">
        <v>64</v>
      </c>
      <c r="O22" s="1">
        <v>59</v>
      </c>
      <c r="P22" s="1">
        <v>69</v>
      </c>
      <c r="Q22" s="1">
        <v>48</v>
      </c>
      <c r="R22" s="11">
        <f t="shared" si="0"/>
        <v>460</v>
      </c>
      <c r="S22" s="13">
        <f t="shared" si="1"/>
        <v>646</v>
      </c>
      <c r="T22" s="24">
        <v>17</v>
      </c>
    </row>
    <row r="23" spans="1:20" ht="18.75" x14ac:dyDescent="0.3">
      <c r="A23" s="17" t="s">
        <v>3</v>
      </c>
      <c r="B23" s="1">
        <v>35</v>
      </c>
      <c r="C23" s="1">
        <v>38</v>
      </c>
      <c r="D23" s="1">
        <v>16</v>
      </c>
      <c r="E23" s="1">
        <v>12</v>
      </c>
      <c r="F23" s="1">
        <v>39</v>
      </c>
      <c r="G23" s="1">
        <v>30</v>
      </c>
      <c r="H23" s="1">
        <v>26</v>
      </c>
      <c r="I23" s="1">
        <v>16</v>
      </c>
      <c r="J23" s="2">
        <v>77</v>
      </c>
      <c r="K23" s="2">
        <v>98</v>
      </c>
      <c r="L23" s="1">
        <v>20</v>
      </c>
      <c r="M23" s="1">
        <v>41</v>
      </c>
      <c r="N23" s="1">
        <v>48</v>
      </c>
      <c r="O23" s="1">
        <v>47</v>
      </c>
      <c r="P23" s="1">
        <v>47</v>
      </c>
      <c r="Q23" s="1">
        <v>48</v>
      </c>
      <c r="R23" s="11">
        <f t="shared" si="0"/>
        <v>426</v>
      </c>
      <c r="S23" s="13">
        <f t="shared" si="1"/>
        <v>638</v>
      </c>
      <c r="T23" s="24">
        <v>18</v>
      </c>
    </row>
    <row r="24" spans="1:20" ht="18.75" x14ac:dyDescent="0.3">
      <c r="A24" s="17" t="s">
        <v>14</v>
      </c>
      <c r="B24" s="1">
        <v>53</v>
      </c>
      <c r="C24" s="1">
        <v>38</v>
      </c>
      <c r="D24" s="1">
        <v>19</v>
      </c>
      <c r="E24" s="1">
        <v>13</v>
      </c>
      <c r="F24" s="1">
        <v>32</v>
      </c>
      <c r="G24" s="1">
        <v>43</v>
      </c>
      <c r="H24" s="1">
        <v>39</v>
      </c>
      <c r="I24" s="1">
        <v>28</v>
      </c>
      <c r="J24" s="2">
        <v>80</v>
      </c>
      <c r="K24" s="2">
        <v>50</v>
      </c>
      <c r="L24" s="1">
        <v>48</v>
      </c>
      <c r="M24" s="1">
        <v>12</v>
      </c>
      <c r="N24" s="1">
        <v>44</v>
      </c>
      <c r="O24" s="1">
        <v>64</v>
      </c>
      <c r="P24" s="1">
        <v>19</v>
      </c>
      <c r="Q24" s="1">
        <v>32</v>
      </c>
      <c r="R24" s="11">
        <f t="shared" si="0"/>
        <v>349</v>
      </c>
      <c r="S24" s="13">
        <f t="shared" si="1"/>
        <v>614</v>
      </c>
      <c r="T24" s="24">
        <v>19</v>
      </c>
    </row>
    <row r="25" spans="1:20" ht="18.75" x14ac:dyDescent="0.3">
      <c r="A25" s="17" t="s">
        <v>15</v>
      </c>
      <c r="B25" s="1">
        <v>33</v>
      </c>
      <c r="C25" s="1">
        <v>38</v>
      </c>
      <c r="D25" s="1">
        <v>24</v>
      </c>
      <c r="E25" s="1">
        <v>0</v>
      </c>
      <c r="F25" s="1">
        <v>30</v>
      </c>
      <c r="G25" s="1">
        <v>26</v>
      </c>
      <c r="H25" s="1">
        <v>44</v>
      </c>
      <c r="I25" s="1">
        <v>28</v>
      </c>
      <c r="J25" s="2">
        <v>56</v>
      </c>
      <c r="K25" s="2">
        <v>88</v>
      </c>
      <c r="L25" s="1">
        <v>1</v>
      </c>
      <c r="M25" s="1">
        <v>25</v>
      </c>
      <c r="N25" s="1">
        <v>44</v>
      </c>
      <c r="O25" s="1">
        <v>56</v>
      </c>
      <c r="P25" s="1">
        <v>50</v>
      </c>
      <c r="Q25" s="1">
        <v>61</v>
      </c>
      <c r="R25" s="11">
        <f t="shared" si="0"/>
        <v>381</v>
      </c>
      <c r="S25" s="13">
        <f t="shared" si="1"/>
        <v>604</v>
      </c>
      <c r="T25" s="24">
        <v>20</v>
      </c>
    </row>
    <row r="26" spans="1:20" ht="18.75" x14ac:dyDescent="0.3">
      <c r="A26" s="17" t="s">
        <v>4</v>
      </c>
      <c r="B26" s="1">
        <v>47</v>
      </c>
      <c r="C26" s="1">
        <v>35</v>
      </c>
      <c r="D26" s="1">
        <v>5</v>
      </c>
      <c r="E26" s="1">
        <v>11</v>
      </c>
      <c r="F26" s="1">
        <v>34</v>
      </c>
      <c r="G26" s="1">
        <v>25</v>
      </c>
      <c r="H26" s="1">
        <v>0</v>
      </c>
      <c r="I26" s="1">
        <v>0</v>
      </c>
      <c r="J26" s="2">
        <v>67</v>
      </c>
      <c r="K26" s="2">
        <v>65</v>
      </c>
      <c r="L26" s="1">
        <v>15</v>
      </c>
      <c r="M26" s="1">
        <v>26</v>
      </c>
      <c r="N26" s="1">
        <v>65</v>
      </c>
      <c r="O26" s="1">
        <v>50</v>
      </c>
      <c r="P26" s="1">
        <v>53</v>
      </c>
      <c r="Q26" s="1">
        <v>57</v>
      </c>
      <c r="R26" s="11">
        <f t="shared" si="0"/>
        <v>398</v>
      </c>
      <c r="S26" s="13">
        <f t="shared" si="1"/>
        <v>555</v>
      </c>
      <c r="T26" s="24">
        <v>21</v>
      </c>
    </row>
    <row r="27" spans="1:20" ht="18.75" x14ac:dyDescent="0.3">
      <c r="A27" s="17" t="s">
        <v>20</v>
      </c>
      <c r="B27" s="1">
        <v>37</v>
      </c>
      <c r="C27" s="1">
        <v>30</v>
      </c>
      <c r="D27" s="1">
        <v>12</v>
      </c>
      <c r="E27" s="1">
        <v>0</v>
      </c>
      <c r="F27" s="1">
        <v>0</v>
      </c>
      <c r="G27" s="1">
        <v>11</v>
      </c>
      <c r="H27" s="1">
        <v>43</v>
      </c>
      <c r="I27" s="1">
        <v>22</v>
      </c>
      <c r="J27" s="2">
        <v>68</v>
      </c>
      <c r="K27" s="2">
        <v>53</v>
      </c>
      <c r="L27" s="1">
        <v>9</v>
      </c>
      <c r="M27" s="1">
        <v>5</v>
      </c>
      <c r="N27" s="1">
        <v>65</v>
      </c>
      <c r="O27" s="1">
        <v>41</v>
      </c>
      <c r="P27" s="1">
        <v>0</v>
      </c>
      <c r="Q27" s="1">
        <v>0</v>
      </c>
      <c r="R27" s="11">
        <f t="shared" si="0"/>
        <v>241</v>
      </c>
      <c r="S27" s="13">
        <f t="shared" si="1"/>
        <v>396</v>
      </c>
      <c r="T27" s="24">
        <v>22</v>
      </c>
    </row>
    <row r="28" spans="1:20" ht="18.75" x14ac:dyDescent="0.3">
      <c r="A28" s="19" t="s">
        <v>22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10">
        <v>0</v>
      </c>
      <c r="K28" s="10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11">
        <f t="shared" si="0"/>
        <v>0</v>
      </c>
      <c r="S28" s="13" t="s">
        <v>43</v>
      </c>
      <c r="T28" s="25">
        <v>0</v>
      </c>
    </row>
    <row r="29" spans="1:20" ht="18.75" x14ac:dyDescent="0.3">
      <c r="A29" s="17" t="s">
        <v>31</v>
      </c>
      <c r="B29" s="1">
        <v>64</v>
      </c>
      <c r="C29" s="1">
        <v>56</v>
      </c>
      <c r="D29" s="1">
        <v>34</v>
      </c>
      <c r="E29" s="1">
        <v>30</v>
      </c>
      <c r="F29" s="1">
        <v>43</v>
      </c>
      <c r="G29" s="1">
        <v>41</v>
      </c>
      <c r="H29" s="1">
        <v>58</v>
      </c>
      <c r="I29" s="1">
        <v>50</v>
      </c>
      <c r="J29" s="2">
        <v>104</v>
      </c>
      <c r="K29" s="2">
        <v>115</v>
      </c>
      <c r="L29" s="1">
        <v>84</v>
      </c>
      <c r="M29" s="1">
        <v>60</v>
      </c>
      <c r="N29" s="1">
        <v>65</v>
      </c>
      <c r="O29" s="1">
        <v>37</v>
      </c>
      <c r="P29" s="1">
        <v>95</v>
      </c>
      <c r="Q29" s="1">
        <v>95</v>
      </c>
      <c r="R29" s="11">
        <f t="shared" si="0"/>
        <v>655</v>
      </c>
      <c r="S29" s="13">
        <f t="shared" si="1"/>
        <v>1031</v>
      </c>
      <c r="T29" s="24"/>
    </row>
    <row r="30" spans="1:20" ht="19.5" thickBot="1" x14ac:dyDescent="0.35">
      <c r="A30" s="20" t="s">
        <v>27</v>
      </c>
      <c r="B30" s="4">
        <v>61</v>
      </c>
      <c r="C30" s="4">
        <v>48</v>
      </c>
      <c r="D30" s="4">
        <v>32</v>
      </c>
      <c r="E30" s="4">
        <v>28</v>
      </c>
      <c r="F30" s="4">
        <v>33</v>
      </c>
      <c r="G30" s="4">
        <v>22</v>
      </c>
      <c r="H30" s="4">
        <v>47</v>
      </c>
      <c r="I30" s="4">
        <v>0</v>
      </c>
      <c r="J30" s="4">
        <v>67</v>
      </c>
      <c r="K30" s="4">
        <v>91</v>
      </c>
      <c r="L30" s="4">
        <v>40</v>
      </c>
      <c r="M30" s="4">
        <v>19</v>
      </c>
      <c r="N30" s="4">
        <v>46</v>
      </c>
      <c r="O30" s="4">
        <v>70</v>
      </c>
      <c r="P30" s="4">
        <v>56</v>
      </c>
      <c r="Q30" s="4">
        <v>41</v>
      </c>
      <c r="R30" s="14">
        <f t="shared" si="0"/>
        <v>430</v>
      </c>
      <c r="S30" s="15">
        <f t="shared" si="1"/>
        <v>701</v>
      </c>
      <c r="T30" s="26"/>
    </row>
    <row r="31" spans="1:20" ht="24.75" customHeight="1" x14ac:dyDescent="0.25">
      <c r="A31" s="32" t="s">
        <v>39</v>
      </c>
      <c r="B31" s="32"/>
      <c r="C31" s="32"/>
      <c r="D31" s="32"/>
      <c r="E31" s="32"/>
      <c r="F31" s="32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0" ht="15.75" x14ac:dyDescent="0.25">
      <c r="A32" s="6"/>
      <c r="B32" s="6"/>
      <c r="C32" s="6"/>
      <c r="D32" s="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ht="15.75" x14ac:dyDescent="0.25">
      <c r="A33" s="32" t="s">
        <v>40</v>
      </c>
      <c r="B33" s="32"/>
      <c r="C33" s="32"/>
      <c r="D33" s="32"/>
      <c r="E33" s="32"/>
      <c r="F33" s="32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</sheetData>
  <sortState ref="A6:S25">
    <sortCondition descending="1" ref="S5:S25"/>
  </sortState>
  <mergeCells count="25">
    <mergeCell ref="A1:T1"/>
    <mergeCell ref="A2:T2"/>
    <mergeCell ref="T3:T5"/>
    <mergeCell ref="A3:A5"/>
    <mergeCell ref="S3:S5"/>
    <mergeCell ref="B3:C3"/>
    <mergeCell ref="D3:E3"/>
    <mergeCell ref="F3:G3"/>
    <mergeCell ref="H3:I3"/>
    <mergeCell ref="J4:K4"/>
    <mergeCell ref="L4:M4"/>
    <mergeCell ref="N4:O4"/>
    <mergeCell ref="P4:Q4"/>
    <mergeCell ref="G4:G5"/>
    <mergeCell ref="H4:H5"/>
    <mergeCell ref="I4:I5"/>
    <mergeCell ref="J3:Q3"/>
    <mergeCell ref="R3:R5"/>
    <mergeCell ref="A31:F31"/>
    <mergeCell ref="A33:F33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2023-10-24T06:17:13Z</dcterms:modified>
</cp:coreProperties>
</file>